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MRF\"/>
    </mc:Choice>
  </mc:AlternateContent>
  <xr:revisionPtr revIDLastSave="0" documentId="8_{209DC963-F72C-4D69-848F-5CA35304515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I16" i="10"/>
  <c r="I15" i="10"/>
  <c r="I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I17" i="22" l="1"/>
  <c r="L17" i="22"/>
  <c r="I16" i="22"/>
  <c r="L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<sst xmlns="http://schemas.openxmlformats.org/spreadsheetml/2006/main" count="188" uniqueCount="51">
  <si>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</si>
  <si>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</si>
  <si>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</si>
  <si>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</si>
  <si>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</si>
  <si>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</si>
  <si>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</si>
  <si>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</si>
  <si>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</si>
  <si>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</si>
  <si>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</si>
  <si>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</si>
  <si>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</si>
  <si>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</si>
  <si>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</si>
  <si>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</si>
  <si>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</si>
  <si>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</si>
  <si>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</si>
  <si>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</si>
  <si>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</si>
  <si>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</si>
  <si>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</si>
  <si>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</si>
  <si>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</si>
  <si>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</si>
  <si>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</si>
  <si>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</si>
  <si>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</si>
  <si>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</si>
  <si>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</si>
  <si>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</si>
  <si>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</si>
  <si>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</si>
  <si>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</si>
  <si>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</si>
  <si>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</si>
  <si>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</si>
  <si>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</si>
  <si>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</si>
  <si>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</si>
  <si>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</si>
  <si>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</si>
  <si>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</si>
  <si>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</si>
  <si>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</si>
  <si>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</si>
  <si>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II</t>
  </si>
  <si>
    <t>III</t>
  </si>
  <si>
    <t xml:space="preserve">DEPARTAMENTO DE CIENCIAS BASICAS 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</si>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</sst>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Normal="100" zoomScaleSheetLayoutView="100" workbookViewId="0">
      <selection activeCell="A24" sqref="A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>
        <v>1</v>
      </c>
      <c r="C8" s="33"/>
      <c r="D8" s="14" t="s">
        <v>4</v>
      </c>
      <c r="E8" s="5">
        <v>4</v>
      </c>
      <c r="G8" s="4" t="s">
        <v>5</v>
      </c>
      <c r="H8" s="5">
        <v>4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25">
      <c r="A10" s="4" t="s">
        <v>7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 t="s">
        <v>20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v>0</v>
      </c>
      <c r="M14" s="9">
        <v>83</v>
      </c>
      <c r="N14" s="15">
        <v>0.52</v>
      </c>
    </row>
    <row r="15" spans="1:14" s="11" customFormat="1" ht="26.4" x14ac:dyDescent="0.25">
      <c r="A15" s="8" t="s">
        <v>38</v>
      </c>
      <c r="B15" s="9" t="s">
        <v>20</v>
      </c>
      <c r="C15" s="9" t="s">
        <v>39</v>
      </c>
      <c r="D15" s="9" t="s">
        <v>45</v>
      </c>
      <c r="E15" s="9"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v>0</v>
      </c>
      <c r="M15" s="9">
        <v>74</v>
      </c>
      <c r="N15" s="15">
        <v>0.9</v>
      </c>
    </row>
    <row r="16" spans="1:14" s="11" customFormat="1" ht="26.4" x14ac:dyDescent="0.25">
      <c r="A16" s="8" t="s">
        <v>40</v>
      </c>
      <c r="B16" s="9" t="s">
        <v>20</v>
      </c>
      <c r="C16" s="9" t="s">
        <v>41</v>
      </c>
      <c r="D16" s="9" t="s">
        <v>46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9">
        <v>80</v>
      </c>
      <c r="N16" s="15">
        <v>0.96</v>
      </c>
    </row>
    <row r="17" spans="1:18" s="11" customFormat="1" ht="26.4" x14ac:dyDescent="0.25">
      <c r="A17" s="8" t="s">
        <v>42</v>
      </c>
      <c r="B17" s="9" t="s">
        <v>20</v>
      </c>
      <c r="C17" s="9" t="s">
        <v>43</v>
      </c>
      <c r="D17" s="9" t="s">
        <v>44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84</v>
      </c>
      <c r="N17" s="15">
        <v>0.75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79</v>
      </c>
      <c r="G28" s="17">
        <f>SUM(G14:G27)</f>
        <v>0</v>
      </c>
      <c r="H28" s="18"/>
      <c r="I28" s="17">
        <f t="shared" ref="I14:I28" si="1">(E28-SUM(F28:G28))-K28</f>
        <v>3</v>
      </c>
      <c r="J28" s="18"/>
      <c r="K28" s="17">
        <f>SUM(K14:K27)</f>
        <v>0</v>
      </c>
      <c r="L28" s="18">
        <f t="shared" ref="L14:L28" si="2">K28/E28</f>
        <v>0</v>
      </c>
      <c r="M28" s="17">
        <f>AVERAGE(M14:M27)</f>
        <v>80.25</v>
      </c>
      <c r="N28" s="19">
        <f>AVERAGE(N14:N27)</f>
        <v>0.78249999999999997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19" sqref="Q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47</v>
      </c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47</v>
      </c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</v>
      </c>
      <c r="N15" s="15">
        <v>0.6</v>
      </c>
    </row>
    <row r="16" spans="1:14" s="11" customFormat="1" ht="26.4" x14ac:dyDescent="0.25">
      <c r="A16" s="9" t="str">
        <f>'1'!A16</f>
        <v>PROBABILIDAD Y ESTADISTICA DESCRIPTIVA</v>
      </c>
      <c r="B16" s="9" t="s">
        <v>47</v>
      </c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84</v>
      </c>
      <c r="N16" s="15">
        <v>0.6</v>
      </c>
    </row>
    <row r="17" spans="1:14" s="11" customFormat="1" ht="26.4" x14ac:dyDescent="0.25">
      <c r="A17" s="9" t="str">
        <f>'1'!A17</f>
        <v>FISICA GENERAL</v>
      </c>
      <c r="B17" s="9" t="s">
        <v>47</v>
      </c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0.8</v>
      </c>
    </row>
    <row r="18" spans="1:14" s="11" customFormat="1" ht="26.4" x14ac:dyDescent="0.25">
      <c r="A18" s="9" t="s">
        <v>42</v>
      </c>
      <c r="B18" s="9" t="s">
        <v>48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85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82.4</v>
      </c>
      <c r="N28" s="19">
        <f>AVERAGE(N14:N27)</f>
        <v>0.74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7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2022-11-04T22:41:02Z</dcterms:modified>
  <cp:category/>
  <cp:contentStatus/>
</cp:coreProperties>
</file>