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75" windowWidth="20670" windowHeight="11670" firstSheet="3" activeTab="3"/>
  </bookViews>
  <sheets>
    <sheet name="2" sheetId="22" state="hidden" r:id="rId1"/>
    <sheet name="3" sheetId="23" state="hidden" r:id="rId2"/>
    <sheet name="4" sheetId="24" state="hidden" r:id="rId3"/>
    <sheet name="Final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Final!$A$1:$N$39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25" l="1"/>
  <c r="M30" i="25"/>
  <c r="K30" i="25"/>
  <c r="G30" i="25"/>
  <c r="F30" i="25"/>
  <c r="I18" i="25"/>
  <c r="B39" i="25"/>
  <c r="L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 l="1"/>
  <c r="J14" i="22" s="1"/>
  <c r="L14" i="25"/>
  <c r="L16" i="25"/>
  <c r="L18" i="25"/>
  <c r="L20" i="25"/>
  <c r="E30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L30" i="25" l="1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<sst xmlns="http://schemas.openxmlformats.org/spreadsheetml/2006/main" count="162" uniqueCount="44">
  <si>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</si>
  <si>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</si>
  <si>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</si>
  <si>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</si>
  <si>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</si>
  <si>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</si>
  <si>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</si>
  <si>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</si>
  <si>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</si>
  <si>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</si>
  <si>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</si>
  <si>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</si>
  <si>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</si>
  <si>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</si>
  <si>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</si>
  <si>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</si>
  <si>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</si>
  <si>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</si>
  <si>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</si>
  <si>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</si>
  <si>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</si>
  <si>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</si>
  <si>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</si>
  <si>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</si>
  <si>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</si>
  <si>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</si>
  <si>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</si>
  <si>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</si>
  <si>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</si>
  <si>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</si>
  <si>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</si>
  <si>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</si>
  <si>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IGEM</t>
  </si>
  <si>
    <t>DEPARTAMENTO DE CIENCIAS BASICAS</t>
  </si>
  <si>
    <t>ALGEBRA LINEAL</t>
  </si>
  <si>
    <t>CÁLCULO VECTORIAL</t>
  </si>
  <si>
    <t>301C</t>
  </si>
  <si>
    <t>307 B</t>
  </si>
  <si>
    <t>301 B</t>
  </si>
  <si>
    <t>301 C</t>
  </si>
  <si>
    <t>IIND</t>
  </si>
  <si>
    <t>M.C. ROGELIO OLIVEROS MENDOZA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</si>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</sst>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7">
        <v>2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ht="13.15" x14ac:dyDescent="0.25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9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9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0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t="13.15" hidden="1" x14ac:dyDescent="0.25">
      <c r="A35" s="19" t="e">
        <v>#REF!</v>
      </c>
      <c r="B35" s="19"/>
      <c r="C35" s="5"/>
      <c r="E35" s="19"/>
      <c r="F35" s="19"/>
      <c r="G35" s="19"/>
      <c r="H35" s="19"/>
    </row>
    <row r="36" spans="1:10" ht="13.15" hidden="1" x14ac:dyDescent="0.25"/>
    <row r="37" spans="1:10" ht="45" customHeight="1" x14ac:dyDescent="0.2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7">
        <v>3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ht="13.15" x14ac:dyDescent="0.25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9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9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0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t="13.15" hidden="1" x14ac:dyDescent="0.25">
      <c r="A35" s="19" t="e">
        <v>#REF!</v>
      </c>
      <c r="B35" s="19"/>
      <c r="C35" s="5"/>
      <c r="E35" s="19"/>
      <c r="F35" s="19"/>
      <c r="G35" s="19"/>
      <c r="H35" s="19"/>
    </row>
    <row r="36" spans="1:10" ht="13.15" hidden="1" x14ac:dyDescent="0.25"/>
    <row r="37" spans="1:10" ht="45" customHeight="1" x14ac:dyDescent="0.2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7">
        <v>4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ht="13.15" x14ac:dyDescent="0.25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9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9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0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t="13.15" hidden="1" x14ac:dyDescent="0.25">
      <c r="A35" s="19" t="e">
        <v>#REF!</v>
      </c>
      <c r="B35" s="19"/>
      <c r="C35" s="5"/>
      <c r="E35" s="19"/>
      <c r="F35" s="19"/>
      <c r="G35" s="19"/>
      <c r="H35" s="19"/>
    </row>
    <row r="36" spans="1:10" ht="13.15" hidden="1" x14ac:dyDescent="0.25"/>
    <row r="37" spans="1:10" ht="45" customHeight="1" x14ac:dyDescent="0.2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9"/>
  <sheetViews>
    <sheetView tabSelected="1" topLeftCell="A5" zoomScaleNormal="100" zoomScaleSheetLayoutView="100" workbookViewId="0">
      <selection activeCell="E27" sqref="E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6.42578125" style="1" customWidth="1"/>
    <col min="9" max="12" width="7.5703125" style="1" customWidth="1"/>
    <col min="13" max="16384" width="11.42578125" style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33</v>
      </c>
      <c r="F6" s="37"/>
      <c r="G6" s="37"/>
      <c r="H6" s="37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7">
        <v>4</v>
      </c>
      <c r="C8" s="27"/>
      <c r="D8" s="12" t="s">
        <v>4</v>
      </c>
      <c r="E8" s="18" t="e">
        <f>#REF!</f>
        <v>#REF!</v>
      </c>
      <c r="F8"/>
      <c r="G8" s="4" t="s">
        <v>5</v>
      </c>
      <c r="H8" s="18">
        <v>2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ht="13.15" x14ac:dyDescent="0.25">
      <c r="A10" s="4" t="s">
        <v>7</v>
      </c>
      <c r="B10" s="27" t="s">
        <v>41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9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s">
        <v>34</v>
      </c>
      <c r="B14" s="7" t="s">
        <v>42</v>
      </c>
      <c r="C14" s="7" t="s">
        <v>36</v>
      </c>
      <c r="D14" s="7" t="s">
        <v>40</v>
      </c>
      <c r="E14" s="7">
        <v>24</v>
      </c>
      <c r="F14" s="7">
        <v>23</v>
      </c>
      <c r="G14" s="7"/>
      <c r="H14" s="8"/>
      <c r="I14" s="7">
        <v>0</v>
      </c>
      <c r="J14" s="8"/>
      <c r="K14" s="7">
        <v>0</v>
      </c>
      <c r="L14" s="8">
        <f t="shared" ref="L14:L30" si="0">K14/E14</f>
        <v>0</v>
      </c>
      <c r="M14" s="7">
        <v>73</v>
      </c>
      <c r="N14" s="13">
        <v>0.83</v>
      </c>
    </row>
    <row r="15" spans="1:14" s="9" customFormat="1" x14ac:dyDescent="0.2">
      <c r="A15" s="7" t="s">
        <v>34</v>
      </c>
      <c r="B15" s="7" t="s">
        <v>43</v>
      </c>
      <c r="C15" s="7" t="s">
        <v>39</v>
      </c>
      <c r="D15" s="7" t="s">
        <v>40</v>
      </c>
      <c r="E15" s="7">
        <v>24</v>
      </c>
      <c r="F15" s="7">
        <v>23</v>
      </c>
      <c r="G15" s="7"/>
      <c r="H15" s="8"/>
      <c r="I15" s="7">
        <v>0</v>
      </c>
      <c r="J15" s="8"/>
      <c r="K15" s="7">
        <v>0</v>
      </c>
      <c r="L15" s="8">
        <v>0</v>
      </c>
      <c r="M15" s="7">
        <v>76</v>
      </c>
      <c r="N15" s="13">
        <v>0.7</v>
      </c>
    </row>
    <row r="16" spans="1:14" s="9" customFormat="1" x14ac:dyDescent="0.2">
      <c r="A16" s="7" t="s">
        <v>34</v>
      </c>
      <c r="B16" s="7" t="s">
        <v>42</v>
      </c>
      <c r="C16" s="7" t="s">
        <v>37</v>
      </c>
      <c r="D16" s="7" t="s">
        <v>32</v>
      </c>
      <c r="E16" s="7">
        <v>23</v>
      </c>
      <c r="F16" s="7">
        <v>22</v>
      </c>
      <c r="G16" s="7"/>
      <c r="H16" s="8"/>
      <c r="I16" s="7">
        <v>0</v>
      </c>
      <c r="J16" s="8"/>
      <c r="K16" s="7">
        <v>0</v>
      </c>
      <c r="L16" s="8">
        <f t="shared" si="0"/>
        <v>0</v>
      </c>
      <c r="M16" s="7">
        <v>81</v>
      </c>
      <c r="N16" s="13">
        <v>0.48</v>
      </c>
    </row>
    <row r="17" spans="1:14" s="9" customFormat="1" x14ac:dyDescent="0.2">
      <c r="A17" s="7" t="s">
        <v>34</v>
      </c>
      <c r="B17" s="7" t="s">
        <v>43</v>
      </c>
      <c r="C17" s="7" t="s">
        <v>37</v>
      </c>
      <c r="D17" s="7" t="s">
        <v>32</v>
      </c>
      <c r="E17" s="7">
        <v>23</v>
      </c>
      <c r="F17" s="7">
        <v>22</v>
      </c>
      <c r="G17" s="7"/>
      <c r="H17" s="8"/>
      <c r="I17" s="7">
        <v>0</v>
      </c>
      <c r="J17" s="8"/>
      <c r="K17" s="7">
        <v>0</v>
      </c>
      <c r="L17" s="8">
        <v>0</v>
      </c>
      <c r="M17" s="7">
        <v>78</v>
      </c>
      <c r="N17" s="13">
        <v>0.61</v>
      </c>
    </row>
    <row r="18" spans="1:14" s="9" customFormat="1" x14ac:dyDescent="0.2">
      <c r="A18" s="7" t="s">
        <v>35</v>
      </c>
      <c r="B18" s="7" t="s">
        <v>42</v>
      </c>
      <c r="C18" s="7" t="s">
        <v>38</v>
      </c>
      <c r="D18" s="7" t="s">
        <v>40</v>
      </c>
      <c r="E18" s="7">
        <v>15</v>
      </c>
      <c r="F18" s="7">
        <v>15</v>
      </c>
      <c r="G18" s="7"/>
      <c r="H18" s="8"/>
      <c r="I18" s="7">
        <f t="shared" ref="I18" si="1">(E18-SUM(F18:G18))-K18</f>
        <v>0</v>
      </c>
      <c r="J18" s="8"/>
      <c r="K18" s="7">
        <v>0</v>
      </c>
      <c r="L18" s="8">
        <f t="shared" si="0"/>
        <v>0</v>
      </c>
      <c r="M18" s="7">
        <v>80</v>
      </c>
      <c r="N18" s="13">
        <v>0.6</v>
      </c>
    </row>
    <row r="19" spans="1:14" s="9" customFormat="1" x14ac:dyDescent="0.2">
      <c r="A19" s="7" t="s">
        <v>35</v>
      </c>
      <c r="B19" s="7" t="s">
        <v>43</v>
      </c>
      <c r="C19" s="7" t="s">
        <v>38</v>
      </c>
      <c r="D19" s="7" t="s">
        <v>40</v>
      </c>
      <c r="E19" s="7">
        <v>15</v>
      </c>
      <c r="F19" s="7">
        <v>15</v>
      </c>
      <c r="G19" s="7"/>
      <c r="H19" s="8"/>
      <c r="I19" s="7">
        <v>0</v>
      </c>
      <c r="J19" s="8"/>
      <c r="K19" s="7">
        <v>0</v>
      </c>
      <c r="L19" s="8">
        <v>0</v>
      </c>
      <c r="M19" s="7">
        <v>77</v>
      </c>
      <c r="N19" s="13">
        <v>0.4</v>
      </c>
    </row>
    <row r="20" spans="1:14" s="9" customFormat="1" x14ac:dyDescent="0.2">
      <c r="A20" s="7" t="s">
        <v>35</v>
      </c>
      <c r="B20" s="7" t="s">
        <v>42</v>
      </c>
      <c r="C20" s="7" t="s">
        <v>39</v>
      </c>
      <c r="D20" s="7" t="s">
        <v>40</v>
      </c>
      <c r="E20" s="7">
        <v>21</v>
      </c>
      <c r="F20" s="7">
        <v>20</v>
      </c>
      <c r="G20" s="7"/>
      <c r="H20" s="8"/>
      <c r="I20" s="7">
        <v>0</v>
      </c>
      <c r="J20" s="8"/>
      <c r="K20" s="7">
        <v>0</v>
      </c>
      <c r="L20" s="8">
        <f t="shared" si="0"/>
        <v>0</v>
      </c>
      <c r="M20" s="7">
        <v>76</v>
      </c>
      <c r="N20" s="13">
        <v>0.76</v>
      </c>
    </row>
    <row r="21" spans="1:14" s="9" customFormat="1" x14ac:dyDescent="0.2">
      <c r="A21" s="7" t="s">
        <v>35</v>
      </c>
      <c r="B21" s="7" t="s">
        <v>43</v>
      </c>
      <c r="C21" s="7" t="s">
        <v>39</v>
      </c>
      <c r="D21" s="7" t="s">
        <v>40</v>
      </c>
      <c r="E21" s="7">
        <v>21</v>
      </c>
      <c r="F21" s="7">
        <v>20</v>
      </c>
      <c r="G21" s="7"/>
      <c r="H21" s="8"/>
      <c r="I21" s="7">
        <v>0</v>
      </c>
      <c r="J21" s="8"/>
      <c r="K21" s="7">
        <v>0</v>
      </c>
      <c r="L21" s="8">
        <v>0</v>
      </c>
      <c r="M21" s="7">
        <v>77</v>
      </c>
      <c r="N21" s="13">
        <v>0.95</v>
      </c>
    </row>
    <row r="22" spans="1:14" s="9" customFormat="1" ht="13.15" x14ac:dyDescent="0.25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ht="13.15" x14ac:dyDescent="0.25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ht="13.15" x14ac:dyDescent="0.25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ht="13.15" x14ac:dyDescent="0.25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ht="13.15" x14ac:dyDescent="0.25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ht="13.15" x14ac:dyDescent="0.25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s="9" customFormat="1" ht="13.15" x14ac:dyDescent="0.25">
      <c r="A28" s="7"/>
      <c r="B28" s="7"/>
      <c r="C28" s="7"/>
      <c r="D28" s="7"/>
      <c r="E28" s="7"/>
      <c r="F28" s="7"/>
      <c r="G28" s="7"/>
      <c r="H28" s="8"/>
      <c r="I28" s="7"/>
      <c r="J28" s="8"/>
      <c r="K28" s="7"/>
      <c r="L28" s="8"/>
      <c r="M28" s="7"/>
      <c r="N28" s="13"/>
    </row>
    <row r="29" spans="1:14" s="9" customFormat="1" ht="16.5" customHeight="1" x14ac:dyDescent="0.25">
      <c r="A29" s="7"/>
      <c r="B29" s="7"/>
      <c r="C29" s="7"/>
      <c r="D29" s="7"/>
      <c r="E29" s="7"/>
      <c r="F29" s="7"/>
      <c r="G29" s="7"/>
      <c r="H29" s="8"/>
      <c r="I29" s="7"/>
      <c r="J29" s="8"/>
      <c r="K29" s="7"/>
      <c r="L29" s="8"/>
      <c r="M29" s="7"/>
      <c r="N29" s="13"/>
    </row>
    <row r="30" spans="1:14" ht="13.5" thickBot="1" x14ac:dyDescent="0.25">
      <c r="A30" s="14" t="s">
        <v>23</v>
      </c>
      <c r="B30" s="15" t="s">
        <v>24</v>
      </c>
      <c r="C30" s="15" t="s">
        <v>24</v>
      </c>
      <c r="D30" s="15" t="s">
        <v>24</v>
      </c>
      <c r="E30" s="15">
        <f>SUM(E14:E29)</f>
        <v>166</v>
      </c>
      <c r="F30" s="15">
        <f>SUM(F14:F29)</f>
        <v>160</v>
      </c>
      <c r="G30" s="15">
        <f>SUM(G14:G29)</f>
        <v>0</v>
      </c>
      <c r="H30" s="16"/>
      <c r="I30" s="15"/>
      <c r="J30" s="16"/>
      <c r="K30" s="15">
        <f>SUM(K14:K29)</f>
        <v>0</v>
      </c>
      <c r="L30" s="16">
        <f t="shared" si="0"/>
        <v>0</v>
      </c>
      <c r="M30" s="15">
        <f>AVERAGE(M14:M29)</f>
        <v>77.25</v>
      </c>
      <c r="N30" s="17">
        <f>AVERAGE(N14:N29)</f>
        <v>0.66625000000000001</v>
      </c>
    </row>
    <row r="32" spans="1:14" ht="120" customHeight="1" x14ac:dyDescent="0.2">
      <c r="A32" s="25" t="s">
        <v>25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4" spans="1:10" x14ac:dyDescent="0.2">
      <c r="A34" s="10"/>
    </row>
    <row r="35" spans="1:10" x14ac:dyDescent="0.2">
      <c r="B35" s="28" t="s">
        <v>26</v>
      </c>
      <c r="C35" s="28"/>
      <c r="D35" s="28"/>
      <c r="G35" s="29" t="s">
        <v>27</v>
      </c>
      <c r="H35" s="29"/>
      <c r="I35" s="29"/>
      <c r="J35" s="29"/>
    </row>
    <row r="36" spans="1:10" ht="62.25" customHeight="1" x14ac:dyDescent="0.2">
      <c r="B36" s="26"/>
      <c r="C36" s="26"/>
      <c r="D36" s="26"/>
      <c r="G36" s="27"/>
      <c r="H36" s="27"/>
      <c r="I36" s="27"/>
      <c r="J36" s="27"/>
    </row>
    <row r="37" spans="1:10" ht="13.15" hidden="1" x14ac:dyDescent="0.25">
      <c r="A37" s="19" t="e">
        <v>#REF!</v>
      </c>
      <c r="B37" s="19"/>
      <c r="C37" s="5"/>
      <c r="E37" s="19"/>
      <c r="F37" s="19"/>
      <c r="G37" s="19"/>
      <c r="H37" s="19"/>
    </row>
    <row r="38" spans="1:10" ht="13.15" hidden="1" x14ac:dyDescent="0.25"/>
    <row r="39" spans="1:10" ht="45" customHeight="1" x14ac:dyDescent="0.2">
      <c r="B39" s="20" t="str">
        <f>B10</f>
        <v>M.C. ROGELIO OLIVEROS MENDOZA</v>
      </c>
      <c r="C39" s="20"/>
      <c r="D39" s="20"/>
      <c r="E39" s="11"/>
      <c r="F39" s="11"/>
      <c r="G39" s="20"/>
      <c r="H39" s="20"/>
      <c r="I39" s="20"/>
      <c r="J39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Final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revision/>
  <dcterms:created xsi:type="dcterms:W3CDTF">2021-11-22T14:45:25Z</dcterms:created>
  <dcterms:modified xsi:type="dcterms:W3CDTF">2023-01-10T00:45:31Z</dcterms:modified>
</cp:coreProperties>
</file>