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0670" windowHeight="1164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I16" i="25"/>
  <c r="B36" i="25"/>
  <c r="L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 l="1"/>
  <c r="J14" i="22" s="1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7" i="25" l="1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<sst xmlns="http://schemas.openxmlformats.org/spreadsheetml/2006/main" count="147" uniqueCount="44">
  <si>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</si>
  <si>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</si>
  <si>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</si>
  <si>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</si>
  <si>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</si>
  <si>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</si>
  <si>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</si>
  <si>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</si>
  <si>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</si>
  <si>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</si>
  <si>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</si>
  <si>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</si>
  <si>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</si>
  <si>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</si>
  <si>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</si>
  <si>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</si>
  <si>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</si>
  <si>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</si>
  <si>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</si>
  <si>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</si>
  <si>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</si>
  <si>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</si>
  <si>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</si>
  <si>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</si>
  <si>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</si>
  <si>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</si>
  <si>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</si>
  <si>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</si>
  <si>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</si>
  <si>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</si>
  <si>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</si>
  <si>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</si>
  <si>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IGEM</t>
  </si>
  <si>
    <t>DEPARTAMENTO DE CIENCIAS BASICAS</t>
  </si>
  <si>
    <t>ALGEBRA LINEAL</t>
  </si>
  <si>
    <t>CÁLCULO VECTORIAL</t>
  </si>
  <si>
    <t>301C</t>
  </si>
  <si>
    <t>307 B</t>
  </si>
  <si>
    <t>301 B</t>
  </si>
  <si>
    <t>301 C</t>
  </si>
  <si>
    <t>IIND</t>
  </si>
  <si>
    <t>M.C. ROGELIO OLIVEROS MENDOZA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</si>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</sst>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30</v>
      </c>
      <c r="F6" s="21"/>
      <c r="G6" s="21"/>
      <c r="H6" s="2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1">
        <v>2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ht="13.15" x14ac:dyDescent="0.25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ht="13.15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ht="13.15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ht="13.15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ht="13.15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31</v>
      </c>
      <c r="F6" s="21"/>
      <c r="G6" s="21"/>
      <c r="H6" s="2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1">
        <v>3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ht="13.15" x14ac:dyDescent="0.25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ht="13.15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31</v>
      </c>
      <c r="F6" s="21"/>
      <c r="G6" s="21"/>
      <c r="H6" s="2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1">
        <v>4</v>
      </c>
      <c r="C8" s="31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ht="13.15" x14ac:dyDescent="0.25">
      <c r="A10" s="4" t="s">
        <v>7</v>
      </c>
      <c r="B10" s="31" t="e">
        <f>#REF!</f>
        <v>#REF!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ht="13.15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7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 x14ac:dyDescent="0.2">
      <c r="A32" s="10"/>
    </row>
    <row r="33" spans="1:10" x14ac:dyDescent="0.2">
      <c r="B33" s="34" t="s">
        <v>26</v>
      </c>
      <c r="C33" s="34"/>
      <c r="D33" s="34"/>
      <c r="G33" s="19" t="s">
        <v>27</v>
      </c>
      <c r="H33" s="19"/>
      <c r="I33" s="19"/>
      <c r="J33" s="19"/>
    </row>
    <row r="34" spans="1:10" ht="62.25" customHeight="1" x14ac:dyDescent="0.2">
      <c r="B34" s="35"/>
      <c r="C34" s="35"/>
      <c r="D34" s="35"/>
      <c r="G34" s="31"/>
      <c r="H34" s="31"/>
      <c r="I34" s="31"/>
      <c r="J34" s="31"/>
    </row>
    <row r="35" spans="1:10" ht="13.15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t="13.15" hidden="1" x14ac:dyDescent="0.25"/>
    <row r="37" spans="1:10" ht="45" customHeight="1" x14ac:dyDescent="0.2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5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16.425781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20" t="s">
        <v>2</v>
      </c>
      <c r="B6" s="20"/>
      <c r="C6" s="20"/>
      <c r="D6" s="20"/>
      <c r="E6" s="21" t="s">
        <v>33</v>
      </c>
      <c r="F6" s="21"/>
      <c r="G6" s="21"/>
      <c r="H6" s="21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31" t="s">
        <v>42</v>
      </c>
      <c r="C8" s="31"/>
      <c r="D8" s="12" t="s">
        <v>4</v>
      </c>
      <c r="E8" s="18" t="e">
        <f>#REF!</f>
        <v>#REF!</v>
      </c>
      <c r="F8"/>
      <c r="G8" s="4" t="s">
        <v>5</v>
      </c>
      <c r="H8" s="18">
        <v>2</v>
      </c>
      <c r="I8" s="30" t="s">
        <v>6</v>
      </c>
      <c r="J8" s="30"/>
      <c r="K8" s="30"/>
      <c r="L8" s="31" t="e">
        <f>#REF!</f>
        <v>#REF!</v>
      </c>
      <c r="M8" s="31"/>
      <c r="N8" s="31"/>
    </row>
    <row r="10" spans="1:14" ht="13.15" x14ac:dyDescent="0.25">
      <c r="A10" s="4" t="s">
        <v>7</v>
      </c>
      <c r="B10" s="31" t="s">
        <v>41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9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2" t="s">
        <v>8</v>
      </c>
      <c r="B12" s="28" t="s">
        <v>9</v>
      </c>
      <c r="C12" s="28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5" t="s">
        <v>20</v>
      </c>
    </row>
    <row r="13" spans="1:14" x14ac:dyDescent="0.2">
      <c r="A13" s="33"/>
      <c r="B13" s="29"/>
      <c r="C13" s="29"/>
      <c r="D13" s="24"/>
      <c r="E13" s="24"/>
      <c r="F13" s="6" t="s">
        <v>21</v>
      </c>
      <c r="G13" s="6" t="s">
        <v>22</v>
      </c>
      <c r="H13" s="24"/>
      <c r="I13" s="24"/>
      <c r="J13" s="24"/>
      <c r="K13" s="24"/>
      <c r="L13" s="24"/>
      <c r="M13" s="24"/>
      <c r="N13" s="26"/>
    </row>
    <row r="14" spans="1:14" s="9" customFormat="1" x14ac:dyDescent="0.2">
      <c r="A14" s="7" t="s">
        <v>34</v>
      </c>
      <c r="B14" s="7" t="s">
        <v>43</v>
      </c>
      <c r="C14" s="7" t="s">
        <v>36</v>
      </c>
      <c r="D14" s="7" t="s">
        <v>40</v>
      </c>
      <c r="E14" s="7">
        <v>24</v>
      </c>
      <c r="F14" s="7">
        <v>23</v>
      </c>
      <c r="G14" s="7">
        <v>0</v>
      </c>
      <c r="H14" s="8">
        <v>0.96</v>
      </c>
      <c r="I14" s="7">
        <v>1</v>
      </c>
      <c r="J14" s="8">
        <v>0.04</v>
      </c>
      <c r="K14" s="7">
        <v>1</v>
      </c>
      <c r="L14" s="8">
        <f t="shared" ref="L14:L27" si="0">K14/E14</f>
        <v>4.1666666666666664E-2</v>
      </c>
      <c r="M14" s="7">
        <v>76</v>
      </c>
      <c r="N14" s="13">
        <v>0.83</v>
      </c>
    </row>
    <row r="15" spans="1:14" s="9" customFormat="1" x14ac:dyDescent="0.2">
      <c r="A15" s="7" t="s">
        <v>34</v>
      </c>
      <c r="B15" s="7" t="s">
        <v>43</v>
      </c>
      <c r="C15" s="7" t="s">
        <v>37</v>
      </c>
      <c r="D15" s="7" t="s">
        <v>32</v>
      </c>
      <c r="E15" s="7">
        <v>23</v>
      </c>
      <c r="F15" s="7">
        <v>22</v>
      </c>
      <c r="G15" s="7">
        <v>0</v>
      </c>
      <c r="H15" s="8">
        <v>0.96</v>
      </c>
      <c r="I15" s="7">
        <v>1</v>
      </c>
      <c r="J15" s="8">
        <v>0.04</v>
      </c>
      <c r="K15" s="7">
        <v>1</v>
      </c>
      <c r="L15" s="8">
        <f t="shared" si="0"/>
        <v>4.3478260869565216E-2</v>
      </c>
      <c r="M15" s="7">
        <v>85</v>
      </c>
      <c r="N15" s="13">
        <v>0.61</v>
      </c>
    </row>
    <row r="16" spans="1:14" s="9" customFormat="1" x14ac:dyDescent="0.2">
      <c r="A16" s="7" t="s">
        <v>35</v>
      </c>
      <c r="B16" s="7" t="s">
        <v>43</v>
      </c>
      <c r="C16" s="7" t="s">
        <v>38</v>
      </c>
      <c r="D16" s="7" t="s">
        <v>40</v>
      </c>
      <c r="E16" s="7">
        <v>15</v>
      </c>
      <c r="F16" s="7">
        <v>15</v>
      </c>
      <c r="G16" s="7">
        <v>0</v>
      </c>
      <c r="H16" s="8">
        <v>1</v>
      </c>
      <c r="I16" s="7">
        <f t="shared" ref="I16" si="1">(E16-SUM(F16:G16))-K16</f>
        <v>0</v>
      </c>
      <c r="J16" s="8">
        <v>0</v>
      </c>
      <c r="K16" s="7">
        <v>0</v>
      </c>
      <c r="L16" s="8">
        <f t="shared" si="0"/>
        <v>0</v>
      </c>
      <c r="M16" s="7">
        <v>82</v>
      </c>
      <c r="N16" s="13">
        <v>0.47</v>
      </c>
    </row>
    <row r="17" spans="1:14" s="9" customFormat="1" x14ac:dyDescent="0.2">
      <c r="A17" s="7" t="s">
        <v>35</v>
      </c>
      <c r="B17" s="7" t="s">
        <v>43</v>
      </c>
      <c r="C17" s="7" t="s">
        <v>39</v>
      </c>
      <c r="D17" s="7" t="s">
        <v>40</v>
      </c>
      <c r="E17" s="7">
        <v>21</v>
      </c>
      <c r="F17" s="7">
        <v>20</v>
      </c>
      <c r="G17" s="7">
        <v>0</v>
      </c>
      <c r="H17" s="8">
        <v>0.95</v>
      </c>
      <c r="I17" s="7">
        <v>1</v>
      </c>
      <c r="J17" s="8">
        <v>0.05</v>
      </c>
      <c r="K17" s="7">
        <v>1</v>
      </c>
      <c r="L17" s="8">
        <f t="shared" si="0"/>
        <v>4.7619047619047616E-2</v>
      </c>
      <c r="M17" s="7">
        <v>77</v>
      </c>
      <c r="N17" s="13">
        <v>0.86</v>
      </c>
    </row>
    <row r="18" spans="1:14" s="9" customFormat="1" x14ac:dyDescent="0.2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ht="13.15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ht="13.15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ht="13.15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83</v>
      </c>
      <c r="F27" s="15">
        <f>SUM(F14:F26)</f>
        <v>80</v>
      </c>
      <c r="G27" s="15">
        <f>SUM(G14:G26)</f>
        <v>0</v>
      </c>
      <c r="H27" s="16"/>
      <c r="I27" s="15"/>
      <c r="J27" s="16"/>
      <c r="K27" s="15">
        <f>SUM(K14:K26)</f>
        <v>3</v>
      </c>
      <c r="L27" s="16">
        <f t="shared" si="0"/>
        <v>3.614457831325301E-2</v>
      </c>
      <c r="M27" s="15">
        <f>AVERAGE(M14:M26)</f>
        <v>80</v>
      </c>
      <c r="N27" s="17">
        <f>AVERAGE(N14:N26)</f>
        <v>0.6925</v>
      </c>
    </row>
    <row r="29" spans="1:14" ht="120" customHeight="1" x14ac:dyDescent="0.2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1" spans="1:14" x14ac:dyDescent="0.2">
      <c r="A31" s="10"/>
    </row>
    <row r="32" spans="1:14" x14ac:dyDescent="0.2">
      <c r="B32" s="34" t="s">
        <v>26</v>
      </c>
      <c r="C32" s="34"/>
      <c r="D32" s="34"/>
      <c r="G32" s="19" t="s">
        <v>27</v>
      </c>
      <c r="H32" s="19"/>
      <c r="I32" s="19"/>
      <c r="J32" s="19"/>
    </row>
    <row r="33" spans="1:10" ht="62.25" customHeight="1" x14ac:dyDescent="0.2">
      <c r="B33" s="35"/>
      <c r="C33" s="35"/>
      <c r="D33" s="35"/>
      <c r="G33" s="31"/>
      <c r="H33" s="31"/>
      <c r="I33" s="31"/>
      <c r="J33" s="31"/>
    </row>
    <row r="34" spans="1:10" ht="13.15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t="13.15" hidden="1" x14ac:dyDescent="0.25"/>
    <row r="36" spans="1:10" ht="45" customHeight="1" x14ac:dyDescent="0.2">
      <c r="B36" s="37" t="str">
        <f>B10</f>
        <v>M.C. ROGELIO OLIVEROS MENDOZA</v>
      </c>
      <c r="C36" s="37"/>
      <c r="D36" s="37"/>
      <c r="E36" s="11"/>
      <c r="F36" s="11"/>
      <c r="G36" s="37"/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Rogelio_O_M</cp:lastModifiedBy>
  <cp:revision/>
  <dcterms:created xsi:type="dcterms:W3CDTF">2021-11-22T14:45:25Z</dcterms:created>
  <dcterms:modified xsi:type="dcterms:W3CDTF">2023-01-10T00:43:52Z</dcterms:modified>
</cp:coreProperties>
</file>