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395" windowHeight="10395" activeTab="4"/>
  </bookViews>
  <sheets>
    <sheet name="REPORTE 1" sheetId="23" r:id="rId1"/>
    <sheet name="REPORTE 2" sheetId="30" r:id="rId2"/>
    <sheet name="REPORTE 3" sheetId="24" r:id="rId3"/>
    <sheet name="REPORTE 4" sheetId="32" r:id="rId4"/>
    <sheet name="REPORTE FINAL" sheetId="25" r:id="rId5"/>
  </sheets>
  <definedNames>
    <definedName name="_xlnm.Print_Area" localSheetId="0">'REPORTE 1'!$A$1:$N$33</definedName>
    <definedName name="_xlnm.Print_Area" localSheetId="1">'REPORTE 2'!$A$1:$N$33</definedName>
    <definedName name="_xlnm.Print_Area" localSheetId="2">'REPORTE 3'!$A$1:$N$33</definedName>
    <definedName name="_xlnm.Print_Area" localSheetId="3">'REPORTE 4'!$A$1:$N$33</definedName>
    <definedName name="_xlnm.Print_Area" localSheetId="4">'REPORTE FINAL'!$A$1:$N$33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25" l="1"/>
  <c r="L16" i="25"/>
  <c r="L15" i="25"/>
  <c r="L14" i="25"/>
  <c r="L23" i="32" l="1"/>
  <c r="L18" i="32"/>
  <c r="L17" i="32"/>
  <c r="L16" i="32"/>
  <c r="L15" i="32"/>
  <c r="L14" i="32"/>
  <c r="L22" i="32"/>
  <c r="L21" i="32"/>
  <c r="L20" i="32"/>
  <c r="L19" i="32"/>
  <c r="L17" i="24" l="1"/>
  <c r="L16" i="24"/>
  <c r="L15" i="24"/>
  <c r="L14" i="24"/>
  <c r="L17" i="30" l="1"/>
  <c r="L16" i="30"/>
  <c r="L15" i="30"/>
  <c r="L14" i="30"/>
  <c r="B33" i="25" l="1"/>
  <c r="B33" i="32"/>
  <c r="B33" i="24"/>
  <c r="B33" i="30"/>
  <c r="N25" i="32"/>
  <c r="M25" i="32"/>
  <c r="K25" i="32"/>
  <c r="G25" i="32"/>
  <c r="F25" i="32"/>
  <c r="N24" i="30"/>
  <c r="M24" i="30"/>
  <c r="K24" i="30"/>
  <c r="G24" i="30"/>
  <c r="F24" i="30"/>
  <c r="E24" i="30"/>
  <c r="E25" i="32" l="1"/>
  <c r="I24" i="30"/>
  <c r="J24" i="30" s="1"/>
  <c r="H24" i="30"/>
  <c r="L24" i="30"/>
  <c r="N24" i="25"/>
  <c r="M24" i="25"/>
  <c r="K24" i="25"/>
  <c r="G24" i="25"/>
  <c r="F24" i="25"/>
  <c r="N24" i="24"/>
  <c r="M24" i="24"/>
  <c r="K24" i="24"/>
  <c r="G24" i="24"/>
  <c r="F24" i="24"/>
  <c r="N24" i="23"/>
  <c r="M24" i="23"/>
  <c r="K24" i="23"/>
  <c r="G24" i="23"/>
  <c r="F24" i="23"/>
  <c r="B33" i="23"/>
  <c r="E24" i="25"/>
  <c r="E24" i="24"/>
  <c r="L14" i="23"/>
  <c r="L15" i="23"/>
  <c r="L16" i="23"/>
  <c r="L17" i="23"/>
  <c r="E24" i="23"/>
  <c r="L24" i="25" l="1"/>
  <c r="I24" i="24"/>
  <c r="J24" i="24" s="1"/>
  <c r="H24" i="25"/>
  <c r="L24" i="24"/>
  <c r="H25" i="32"/>
  <c r="I25" i="32"/>
  <c r="J25" i="32" s="1"/>
  <c r="L25" i="32"/>
  <c r="H24" i="24"/>
  <c r="I24" i="25"/>
  <c r="J24" i="25" s="1"/>
  <c r="I24" i="23"/>
  <c r="J24" i="23" s="1"/>
  <c r="H24" i="23"/>
  <c r="L24" i="23"/>
</calcChain>
</file>

<file path=xl/sharedStrings.xml><?xml version="1.0" encoding="utf-8"?>
<sst xmlns="http://schemas.openxmlformats.org/spreadsheetml/2006/main" count="278" uniqueCount="50">
  <si>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</si>
  <si>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</si>
  <si>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</si>
  <si>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</si>
  <si>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</si>
  <si>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</si>
  <si>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</si>
  <si>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</si>
  <si>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</si>
  <si>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</si>
  <si>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</si>
  <si>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</si>
  <si>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</si>
  <si>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</si>
  <si>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</si>
  <si>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</si>
  <si>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</si>
  <si>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</si>
  <si>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</si>
  <si>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</si>
  <si>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</si>
  <si>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</si>
  <si>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</si>
  <si>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</si>
  <si>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</si>
  <si>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</si>
  <si>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</si>
  <si>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</si>
  <si>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</si>
  <si>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IGEM</t>
  </si>
  <si>
    <t>EN GESTION EMPRESARIAL</t>
  </si>
  <si>
    <t>M.E. ANA DEL CARMEN TORRES VIRGEN</t>
  </si>
  <si>
    <t>DESARROLLO SUSTENTABLE</t>
  </si>
  <si>
    <t>707B</t>
  </si>
  <si>
    <t>107C</t>
  </si>
  <si>
    <t>HABILIDADES DIRECTIVAS II</t>
  </si>
  <si>
    <t>407A</t>
  </si>
  <si>
    <t>ENTORNO MACROECONOMICO</t>
  </si>
  <si>
    <t>MTRA ANA KARENINA CORDOBA FERMAN</t>
  </si>
  <si>
    <t>FUND.  DE GESTION EMPRESARIAL</t>
  </si>
  <si>
    <t>SEP22-ENE23</t>
  </si>
  <si>
    <t>FINAL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</si>
  <si>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</si>
  <si>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</si>
  <si>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II</t>
  </si>
  <si>
    <t>III</t>
  </si>
  <si>
    <t>IV</t>
  </si>
  <si>
    <t>V</t>
  </si>
  <si>
    <t>VI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</si>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</sst>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9" fontId="2" fillId="0" borderId="8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9" fontId="2" fillId="2" borderId="7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683558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54A467A7-175C-416E-A1B8-3232860AD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EFA79D47-50EA-4247-A5AD-FCB96113E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1822" y="44823"/>
          <a:ext cx="1374681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92B30302-2403-4B4B-A0D5-A38CDFAAA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99AB6A8-18DE-4778-8C01-F1BD8F0C1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1822" y="22411"/>
          <a:ext cx="1374681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="85" zoomScaleNormal="85" zoomScaleSheetLayoutView="100" workbookViewId="0">
      <selection activeCell="A14" sqref="A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2.5703125" style="1" customWidth="1"/>
    <col min="5" max="5" width="9.42578125" style="1" customWidth="1"/>
    <col min="6" max="9" width="7.5703125" style="1" customWidth="1"/>
    <col min="10" max="10" width="11.140625" style="1" customWidth="1"/>
    <col min="11" max="12" width="7.5703125" style="1" customWidth="1"/>
    <col min="13" max="16384" width="11.42578125" style="1"/>
  </cols>
  <sheetData>
    <row r="1" spans="1:14" ht="62.25" customHeight="1" x14ac:dyDescent="0.3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 t="s">
        <v>30</v>
      </c>
      <c r="F6" s="30"/>
      <c r="G6" s="30"/>
      <c r="H6" s="30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5">
        <v>1</v>
      </c>
      <c r="C8" s="25"/>
      <c r="D8" s="12" t="s">
        <v>4</v>
      </c>
      <c r="E8" s="18">
        <v>3</v>
      </c>
      <c r="F8"/>
      <c r="G8" s="4" t="s">
        <v>5</v>
      </c>
      <c r="H8" s="18">
        <v>4</v>
      </c>
      <c r="I8" s="26" t="s">
        <v>6</v>
      </c>
      <c r="J8" s="26"/>
      <c r="K8" s="26"/>
      <c r="L8" s="25" t="s">
        <v>40</v>
      </c>
      <c r="M8" s="25"/>
      <c r="N8" s="25"/>
    </row>
    <row r="10" spans="1:14" ht="13.15" x14ac:dyDescent="0.4">
      <c r="A10" s="4" t="s">
        <v>7</v>
      </c>
      <c r="B10" s="25" t="s">
        <v>31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15" thickBot="1" x14ac:dyDescent="0.4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1" t="s">
        <v>8</v>
      </c>
      <c r="B12" s="33" t="s">
        <v>9</v>
      </c>
      <c r="C12" s="33" t="s">
        <v>10</v>
      </c>
      <c r="D12" s="35" t="s">
        <v>11</v>
      </c>
      <c r="E12" s="35" t="s">
        <v>12</v>
      </c>
      <c r="F12" s="35" t="s">
        <v>13</v>
      </c>
      <c r="G12" s="35"/>
      <c r="H12" s="35" t="s">
        <v>14</v>
      </c>
      <c r="I12" s="35" t="s">
        <v>15</v>
      </c>
      <c r="J12" s="35" t="s">
        <v>16</v>
      </c>
      <c r="K12" s="35" t="s">
        <v>17</v>
      </c>
      <c r="L12" s="35" t="s">
        <v>18</v>
      </c>
      <c r="M12" s="35" t="s">
        <v>19</v>
      </c>
      <c r="N12" s="37" t="s">
        <v>20</v>
      </c>
    </row>
    <row r="13" spans="1:14" x14ac:dyDescent="0.2">
      <c r="A13" s="32"/>
      <c r="B13" s="34"/>
      <c r="C13" s="34"/>
      <c r="D13" s="36"/>
      <c r="E13" s="36"/>
      <c r="F13" s="6" t="s">
        <v>21</v>
      </c>
      <c r="G13" s="6" t="s">
        <v>22</v>
      </c>
      <c r="H13" s="36"/>
      <c r="I13" s="36"/>
      <c r="J13" s="36"/>
      <c r="K13" s="36"/>
      <c r="L13" s="36"/>
      <c r="M13" s="36"/>
      <c r="N13" s="38"/>
    </row>
    <row r="14" spans="1:14" s="9" customFormat="1" x14ac:dyDescent="0.35">
      <c r="A14" s="7" t="s">
        <v>32</v>
      </c>
      <c r="B14" s="7" t="s">
        <v>20</v>
      </c>
      <c r="C14" s="7" t="s">
        <v>33</v>
      </c>
      <c r="D14" s="7" t="s">
        <v>29</v>
      </c>
      <c r="E14" s="7">
        <v>13</v>
      </c>
      <c r="F14" s="7">
        <v>13</v>
      </c>
      <c r="G14" s="7"/>
      <c r="H14" s="8"/>
      <c r="I14" s="7">
        <v>0</v>
      </c>
      <c r="J14" s="8"/>
      <c r="K14" s="7">
        <v>0</v>
      </c>
      <c r="L14" s="8">
        <f t="shared" ref="L14:L24" si="0">K14/E14</f>
        <v>0</v>
      </c>
      <c r="M14" s="7">
        <v>100</v>
      </c>
      <c r="N14" s="13">
        <v>1</v>
      </c>
    </row>
    <row r="15" spans="1:14" s="9" customFormat="1" x14ac:dyDescent="0.35">
      <c r="A15" s="7" t="s">
        <v>39</v>
      </c>
      <c r="B15" s="7" t="s">
        <v>20</v>
      </c>
      <c r="C15" s="7" t="s">
        <v>34</v>
      </c>
      <c r="D15" s="7" t="s">
        <v>29</v>
      </c>
      <c r="E15" s="7">
        <v>26</v>
      </c>
      <c r="F15" s="7">
        <v>26</v>
      </c>
      <c r="G15" s="7"/>
      <c r="H15" s="8"/>
      <c r="I15" s="7">
        <v>0</v>
      </c>
      <c r="J15" s="8"/>
      <c r="K15" s="7">
        <v>0</v>
      </c>
      <c r="L15" s="8">
        <f t="shared" si="0"/>
        <v>0</v>
      </c>
      <c r="M15" s="7">
        <v>100</v>
      </c>
      <c r="N15" s="13">
        <v>1</v>
      </c>
    </row>
    <row r="16" spans="1:14" s="9" customFormat="1" x14ac:dyDescent="0.35">
      <c r="A16" s="7" t="s">
        <v>35</v>
      </c>
      <c r="B16" s="7" t="s">
        <v>20</v>
      </c>
      <c r="C16" s="7" t="s">
        <v>36</v>
      </c>
      <c r="D16" s="7" t="s">
        <v>29</v>
      </c>
      <c r="E16" s="7">
        <v>4</v>
      </c>
      <c r="F16" s="7">
        <v>4</v>
      </c>
      <c r="G16" s="7"/>
      <c r="H16" s="8"/>
      <c r="I16" s="7">
        <v>0</v>
      </c>
      <c r="J16" s="8"/>
      <c r="K16" s="7">
        <v>0</v>
      </c>
      <c r="L16" s="8">
        <f t="shared" si="0"/>
        <v>0</v>
      </c>
      <c r="M16" s="7">
        <v>93</v>
      </c>
      <c r="N16" s="13">
        <v>0.75</v>
      </c>
    </row>
    <row r="17" spans="1:14" s="9" customFormat="1" x14ac:dyDescent="0.35">
      <c r="A17" s="7" t="s">
        <v>37</v>
      </c>
      <c r="B17" s="7" t="s">
        <v>20</v>
      </c>
      <c r="C17" s="7" t="s">
        <v>36</v>
      </c>
      <c r="D17" s="7" t="s">
        <v>29</v>
      </c>
      <c r="E17" s="7">
        <v>3</v>
      </c>
      <c r="F17" s="7">
        <v>3</v>
      </c>
      <c r="G17" s="7"/>
      <c r="H17" s="8"/>
      <c r="I17" s="7">
        <v>0</v>
      </c>
      <c r="J17" s="8"/>
      <c r="K17" s="7">
        <v>0</v>
      </c>
      <c r="L17" s="8">
        <f t="shared" si="0"/>
        <v>0</v>
      </c>
      <c r="M17" s="7">
        <v>90</v>
      </c>
      <c r="N17" s="13">
        <v>0.67</v>
      </c>
    </row>
    <row r="18" spans="1:14" s="9" customFormat="1" x14ac:dyDescent="0.35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5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2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2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2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ht="16.5" customHeight="1" x14ac:dyDescent="0.2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ht="13.5" thickBot="1" x14ac:dyDescent="0.25">
      <c r="A24" s="14" t="s">
        <v>23</v>
      </c>
      <c r="B24" s="15" t="s">
        <v>24</v>
      </c>
      <c r="C24" s="15" t="s">
        <v>24</v>
      </c>
      <c r="D24" s="15" t="s">
        <v>24</v>
      </c>
      <c r="E24" s="15">
        <f>SUM(E14:E23)</f>
        <v>46</v>
      </c>
      <c r="F24" s="15">
        <f>SUM(F14:F23)</f>
        <v>46</v>
      </c>
      <c r="G24" s="15">
        <f>SUM(G14:G23)</f>
        <v>0</v>
      </c>
      <c r="H24" s="16">
        <f>SUM(F24:G24)/E24</f>
        <v>1</v>
      </c>
      <c r="I24" s="15">
        <f t="shared" ref="I24" si="1">(E24-SUM(F24:G24))-K24</f>
        <v>0</v>
      </c>
      <c r="J24" s="16">
        <f t="shared" ref="J24" si="2">I24/E24</f>
        <v>0</v>
      </c>
      <c r="K24" s="15">
        <f>SUM(K14:K23)</f>
        <v>0</v>
      </c>
      <c r="L24" s="16">
        <f t="shared" si="0"/>
        <v>0</v>
      </c>
      <c r="M24" s="15">
        <f>AVERAGE(M14:M23)</f>
        <v>95.75</v>
      </c>
      <c r="N24" s="17">
        <f>AVERAGE(N14:N23)</f>
        <v>0.85499999999999998</v>
      </c>
    </row>
    <row r="26" spans="1:14" ht="120" customHeight="1" x14ac:dyDescent="0.2">
      <c r="A26" s="39" t="s">
        <v>25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8" spans="1:14" x14ac:dyDescent="0.2">
      <c r="A28" s="10"/>
    </row>
    <row r="29" spans="1:14" x14ac:dyDescent="0.2">
      <c r="B29" s="41" t="s">
        <v>26</v>
      </c>
      <c r="C29" s="41"/>
      <c r="D29" s="41"/>
      <c r="G29" s="28" t="s">
        <v>27</v>
      </c>
      <c r="H29" s="28"/>
      <c r="I29" s="28"/>
      <c r="J29" s="28"/>
    </row>
    <row r="30" spans="1:14" ht="62.25" customHeight="1" x14ac:dyDescent="0.2">
      <c r="B30" s="40"/>
      <c r="C30" s="40"/>
      <c r="D30" s="40"/>
      <c r="G30" s="25"/>
      <c r="H30" s="25"/>
      <c r="I30" s="25"/>
      <c r="J30" s="25"/>
    </row>
    <row r="31" spans="1:14" hidden="1" x14ac:dyDescent="0.35">
      <c r="A31" s="42" t="e">
        <v>#REF!</v>
      </c>
      <c r="B31" s="42"/>
      <c r="C31" s="5"/>
      <c r="E31" s="42"/>
      <c r="F31" s="42"/>
      <c r="G31" s="42"/>
      <c r="H31" s="42"/>
    </row>
    <row r="32" spans="1:14" hidden="1" x14ac:dyDescent="0.35"/>
    <row r="33" spans="2:10" ht="45" customHeight="1" x14ac:dyDescent="0.2">
      <c r="B33" s="43" t="str">
        <f>B10</f>
        <v>M.E. ANA DEL CARMEN TORRES VIRGEN</v>
      </c>
      <c r="C33" s="43"/>
      <c r="D33" s="43"/>
      <c r="E33" s="11"/>
      <c r="F33" s="11"/>
      <c r="G33" s="43" t="s">
        <v>38</v>
      </c>
      <c r="H33" s="43"/>
      <c r="I33" s="43"/>
      <c r="J33" s="43"/>
    </row>
  </sheetData>
  <mergeCells count="31">
    <mergeCell ref="A31:B31"/>
    <mergeCell ref="E31:H31"/>
    <mergeCell ref="B33:D33"/>
    <mergeCell ref="G33:J33"/>
    <mergeCell ref="M12:M13"/>
    <mergeCell ref="N12:N13"/>
    <mergeCell ref="A26:N26"/>
    <mergeCell ref="B30:D30"/>
    <mergeCell ref="G30:J30"/>
    <mergeCell ref="B29:D29"/>
    <mergeCell ref="G29:J29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58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="85" zoomScaleNormal="85" zoomScaleSheetLayoutView="100" workbookViewId="0">
      <selection activeCell="A17" sqref="A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3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.15" x14ac:dyDescent="0.4">
      <c r="A2" s="21"/>
      <c r="B2" s="21"/>
      <c r="C2" s="21"/>
      <c r="E2" s="21"/>
      <c r="F2" s="21"/>
      <c r="G2" s="21"/>
      <c r="H2" s="21"/>
      <c r="I2" s="21"/>
      <c r="J2" s="21"/>
      <c r="K2" s="21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15" x14ac:dyDescent="0.4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/>
      <c r="F6" s="30"/>
      <c r="G6" s="30"/>
      <c r="H6" s="30"/>
      <c r="I6" s="3"/>
      <c r="J6" s="3"/>
      <c r="K6" s="3"/>
      <c r="L6" s="3"/>
      <c r="M6" s="3"/>
      <c r="N6" s="3"/>
    </row>
    <row r="7" spans="1:14" ht="13.15" x14ac:dyDescent="0.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 ht="14.25" x14ac:dyDescent="0.45">
      <c r="A8" s="20" t="s">
        <v>3</v>
      </c>
      <c r="B8" s="25">
        <v>2</v>
      </c>
      <c r="C8" s="25"/>
      <c r="D8" s="12" t="s">
        <v>4</v>
      </c>
      <c r="E8" s="19">
        <v>3</v>
      </c>
      <c r="F8"/>
      <c r="G8" s="20" t="s">
        <v>5</v>
      </c>
      <c r="H8" s="19">
        <v>4</v>
      </c>
      <c r="I8" s="26" t="s">
        <v>6</v>
      </c>
      <c r="J8" s="26"/>
      <c r="K8" s="26"/>
      <c r="L8" s="25" t="s">
        <v>40</v>
      </c>
      <c r="M8" s="25"/>
      <c r="N8" s="25"/>
    </row>
    <row r="10" spans="1:14" ht="13.15" x14ac:dyDescent="0.4">
      <c r="A10" s="20" t="s">
        <v>7</v>
      </c>
      <c r="B10" s="25" t="s">
        <v>31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15" thickBot="1" x14ac:dyDescent="0.4">
      <c r="B11" s="23"/>
      <c r="C11" s="23"/>
      <c r="E11" s="23"/>
      <c r="F11" s="23"/>
      <c r="G11" s="23"/>
      <c r="H11" s="23"/>
      <c r="I11" s="23"/>
      <c r="J11" s="23"/>
      <c r="K11" s="23"/>
    </row>
    <row r="12" spans="1:14" x14ac:dyDescent="0.2">
      <c r="A12" s="31" t="s">
        <v>8</v>
      </c>
      <c r="B12" s="33" t="s">
        <v>9</v>
      </c>
      <c r="C12" s="33" t="s">
        <v>10</v>
      </c>
      <c r="D12" s="35" t="s">
        <v>11</v>
      </c>
      <c r="E12" s="35" t="s">
        <v>12</v>
      </c>
      <c r="F12" s="35" t="s">
        <v>13</v>
      </c>
      <c r="G12" s="35"/>
      <c r="H12" s="35" t="s">
        <v>14</v>
      </c>
      <c r="I12" s="35" t="s">
        <v>15</v>
      </c>
      <c r="J12" s="35" t="s">
        <v>16</v>
      </c>
      <c r="K12" s="35" t="s">
        <v>17</v>
      </c>
      <c r="L12" s="35" t="s">
        <v>18</v>
      </c>
      <c r="M12" s="35" t="s">
        <v>19</v>
      </c>
      <c r="N12" s="37" t="s">
        <v>20</v>
      </c>
    </row>
    <row r="13" spans="1:14" x14ac:dyDescent="0.2">
      <c r="A13" s="32"/>
      <c r="B13" s="34"/>
      <c r="C13" s="34"/>
      <c r="D13" s="36"/>
      <c r="E13" s="36"/>
      <c r="F13" s="22" t="s">
        <v>21</v>
      </c>
      <c r="G13" s="22" t="s">
        <v>22</v>
      </c>
      <c r="H13" s="36"/>
      <c r="I13" s="36"/>
      <c r="J13" s="36"/>
      <c r="K13" s="36"/>
      <c r="L13" s="36"/>
      <c r="M13" s="36"/>
      <c r="N13" s="38"/>
    </row>
    <row r="14" spans="1:14" s="9" customFormat="1" x14ac:dyDescent="0.2">
      <c r="A14" s="7" t="s">
        <v>32</v>
      </c>
      <c r="B14" s="7" t="s">
        <v>44</v>
      </c>
      <c r="C14" s="7" t="s">
        <v>33</v>
      </c>
      <c r="D14" s="7" t="s">
        <v>29</v>
      </c>
      <c r="E14" s="7">
        <v>13</v>
      </c>
      <c r="F14" s="7">
        <v>13</v>
      </c>
      <c r="G14" s="7"/>
      <c r="H14" s="8"/>
      <c r="I14" s="7">
        <v>0</v>
      </c>
      <c r="J14" s="8"/>
      <c r="K14" s="7">
        <v>0</v>
      </c>
      <c r="L14" s="8">
        <f t="shared" ref="L14:L17" si="0">K14/E14</f>
        <v>0</v>
      </c>
      <c r="M14" s="7">
        <v>100</v>
      </c>
      <c r="N14" s="13">
        <v>1</v>
      </c>
    </row>
    <row r="15" spans="1:14" s="9" customFormat="1" x14ac:dyDescent="0.2">
      <c r="A15" s="7" t="s">
        <v>39</v>
      </c>
      <c r="B15" s="7" t="s">
        <v>44</v>
      </c>
      <c r="C15" s="7" t="s">
        <v>34</v>
      </c>
      <c r="D15" s="7" t="s">
        <v>29</v>
      </c>
      <c r="E15" s="7">
        <v>26</v>
      </c>
      <c r="F15" s="7">
        <v>26</v>
      </c>
      <c r="G15" s="7"/>
      <c r="H15" s="8"/>
      <c r="I15" s="7">
        <v>0</v>
      </c>
      <c r="J15" s="8"/>
      <c r="K15" s="7">
        <v>0</v>
      </c>
      <c r="L15" s="8">
        <f t="shared" si="0"/>
        <v>0</v>
      </c>
      <c r="M15" s="7">
        <v>100</v>
      </c>
      <c r="N15" s="13">
        <v>1</v>
      </c>
    </row>
    <row r="16" spans="1:14" s="9" customFormat="1" x14ac:dyDescent="0.2">
      <c r="A16" s="7" t="s">
        <v>35</v>
      </c>
      <c r="B16" s="7" t="s">
        <v>44</v>
      </c>
      <c r="C16" s="7" t="s">
        <v>36</v>
      </c>
      <c r="D16" s="7" t="s">
        <v>29</v>
      </c>
      <c r="E16" s="7">
        <v>4</v>
      </c>
      <c r="F16" s="7">
        <v>4</v>
      </c>
      <c r="G16" s="7"/>
      <c r="H16" s="8"/>
      <c r="I16" s="7">
        <v>0</v>
      </c>
      <c r="J16" s="8"/>
      <c r="K16" s="7">
        <v>0</v>
      </c>
      <c r="L16" s="8">
        <f t="shared" si="0"/>
        <v>0</v>
      </c>
      <c r="M16" s="7">
        <v>93</v>
      </c>
      <c r="N16" s="13">
        <v>0.75</v>
      </c>
    </row>
    <row r="17" spans="1:14" s="9" customFormat="1" x14ac:dyDescent="0.2">
      <c r="A17" s="7" t="s">
        <v>37</v>
      </c>
      <c r="B17" s="7" t="s">
        <v>44</v>
      </c>
      <c r="C17" s="7" t="s">
        <v>36</v>
      </c>
      <c r="D17" s="7" t="s">
        <v>29</v>
      </c>
      <c r="E17" s="7">
        <v>3</v>
      </c>
      <c r="F17" s="7">
        <v>3</v>
      </c>
      <c r="G17" s="7"/>
      <c r="H17" s="8"/>
      <c r="I17" s="7">
        <v>0</v>
      </c>
      <c r="J17" s="8"/>
      <c r="K17" s="7">
        <v>0</v>
      </c>
      <c r="L17" s="8">
        <f t="shared" si="0"/>
        <v>0</v>
      </c>
      <c r="M17" s="7">
        <v>90</v>
      </c>
      <c r="N17" s="13">
        <v>0.67</v>
      </c>
    </row>
    <row r="18" spans="1:14" s="9" customFormat="1" x14ac:dyDescent="0.2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5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2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2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2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ht="16.5" customHeight="1" x14ac:dyDescent="0.2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ht="13.5" thickBot="1" x14ac:dyDescent="0.25">
      <c r="A24" s="14" t="s">
        <v>23</v>
      </c>
      <c r="B24" s="15" t="s">
        <v>24</v>
      </c>
      <c r="C24" s="15" t="s">
        <v>24</v>
      </c>
      <c r="D24" s="15" t="s">
        <v>24</v>
      </c>
      <c r="E24" s="15">
        <f>SUM(E14:E23)</f>
        <v>46</v>
      </c>
      <c r="F24" s="15">
        <f>SUM(F14:F23)</f>
        <v>46</v>
      </c>
      <c r="G24" s="15">
        <f>SUM(G14:G23)</f>
        <v>0</v>
      </c>
      <c r="H24" s="16">
        <f>SUM(F24:G24)/E24</f>
        <v>1</v>
      </c>
      <c r="I24" s="15">
        <f t="shared" ref="I24" si="1">(E24-SUM(F24:G24))-K24</f>
        <v>0</v>
      </c>
      <c r="J24" s="16">
        <f t="shared" ref="J24" si="2">I24/E24</f>
        <v>0</v>
      </c>
      <c r="K24" s="15">
        <f>SUM(K14:K23)</f>
        <v>0</v>
      </c>
      <c r="L24" s="16">
        <f t="shared" ref="L24" si="3">K24/E24</f>
        <v>0</v>
      </c>
      <c r="M24" s="15">
        <f>AVERAGE(M14:M23)</f>
        <v>95.75</v>
      </c>
      <c r="N24" s="17">
        <f>AVERAGE(N14:N23)</f>
        <v>0.85499999999999998</v>
      </c>
    </row>
    <row r="26" spans="1:14" ht="120" customHeight="1" x14ac:dyDescent="0.2">
      <c r="A26" s="39" t="s">
        <v>25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8" spans="1:14" x14ac:dyDescent="0.2">
      <c r="A28" s="10"/>
    </row>
    <row r="29" spans="1:14" x14ac:dyDescent="0.2">
      <c r="B29" s="41" t="s">
        <v>26</v>
      </c>
      <c r="C29" s="41"/>
      <c r="D29" s="41"/>
      <c r="G29" s="28" t="s">
        <v>27</v>
      </c>
      <c r="H29" s="28"/>
      <c r="I29" s="28"/>
      <c r="J29" s="28"/>
    </row>
    <row r="30" spans="1:14" ht="62.25" customHeight="1" x14ac:dyDescent="0.2">
      <c r="B30" s="40"/>
      <c r="C30" s="40"/>
      <c r="D30" s="40"/>
      <c r="G30" s="25"/>
      <c r="H30" s="25"/>
      <c r="I30" s="25"/>
      <c r="J30" s="25"/>
    </row>
    <row r="31" spans="1:14" hidden="1" x14ac:dyDescent="0.35">
      <c r="A31" s="42" t="e">
        <v>#REF!</v>
      </c>
      <c r="B31" s="42"/>
      <c r="C31" s="23"/>
      <c r="E31" s="42"/>
      <c r="F31" s="42"/>
      <c r="G31" s="42"/>
      <c r="H31" s="42"/>
    </row>
    <row r="32" spans="1:14" hidden="1" x14ac:dyDescent="0.35"/>
    <row r="33" spans="2:10" ht="45" customHeight="1" x14ac:dyDescent="0.2">
      <c r="B33" s="43" t="str">
        <f>B10</f>
        <v>M.E. ANA DEL CARMEN TORRES VIRGEN</v>
      </c>
      <c r="C33" s="43"/>
      <c r="D33" s="43"/>
      <c r="E33" s="11"/>
      <c r="F33" s="11"/>
      <c r="G33" s="43" t="s">
        <v>38</v>
      </c>
      <c r="H33" s="43"/>
      <c r="I33" s="43"/>
      <c r="J33" s="4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6:N26"/>
    <mergeCell ref="B30:D30"/>
    <mergeCell ref="G30:J30"/>
    <mergeCell ref="B29:D29"/>
    <mergeCell ref="G29:J29"/>
    <mergeCell ref="A31:B31"/>
    <mergeCell ref="E31:H31"/>
    <mergeCell ref="B33:D33"/>
    <mergeCell ref="G33:J33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A2" zoomScale="85" zoomScaleNormal="85" zoomScaleSheetLayoutView="100" workbookViewId="0">
      <selection activeCell="L14" sqref="L14:L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3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/>
      <c r="F6" s="30"/>
      <c r="G6" s="30"/>
      <c r="H6" s="30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24" t="s">
        <v>3</v>
      </c>
      <c r="B8" s="25">
        <v>3</v>
      </c>
      <c r="C8" s="25"/>
      <c r="D8" s="12" t="s">
        <v>4</v>
      </c>
      <c r="E8" s="18">
        <v>3</v>
      </c>
      <c r="F8"/>
      <c r="G8" s="4" t="s">
        <v>5</v>
      </c>
      <c r="H8" s="18">
        <v>4</v>
      </c>
      <c r="I8" s="26" t="s">
        <v>6</v>
      </c>
      <c r="J8" s="26"/>
      <c r="K8" s="26"/>
      <c r="L8" s="25" t="s">
        <v>40</v>
      </c>
      <c r="M8" s="25"/>
      <c r="N8" s="25"/>
    </row>
    <row r="10" spans="1:14" ht="13.15" x14ac:dyDescent="0.4">
      <c r="A10" s="4" t="s">
        <v>7</v>
      </c>
      <c r="B10" s="25" t="s">
        <v>31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15" thickBot="1" x14ac:dyDescent="0.4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1" t="s">
        <v>8</v>
      </c>
      <c r="B12" s="33" t="s">
        <v>9</v>
      </c>
      <c r="C12" s="33" t="s">
        <v>10</v>
      </c>
      <c r="D12" s="35" t="s">
        <v>11</v>
      </c>
      <c r="E12" s="35" t="s">
        <v>12</v>
      </c>
      <c r="F12" s="35" t="s">
        <v>13</v>
      </c>
      <c r="G12" s="35"/>
      <c r="H12" s="35" t="s">
        <v>14</v>
      </c>
      <c r="I12" s="35" t="s">
        <v>15</v>
      </c>
      <c r="J12" s="35" t="s">
        <v>16</v>
      </c>
      <c r="K12" s="35" t="s">
        <v>17</v>
      </c>
      <c r="L12" s="35" t="s">
        <v>18</v>
      </c>
      <c r="M12" s="35" t="s">
        <v>19</v>
      </c>
      <c r="N12" s="37" t="s">
        <v>20</v>
      </c>
    </row>
    <row r="13" spans="1:14" x14ac:dyDescent="0.2">
      <c r="A13" s="32"/>
      <c r="B13" s="34"/>
      <c r="C13" s="34"/>
      <c r="D13" s="36"/>
      <c r="E13" s="36"/>
      <c r="F13" s="6" t="s">
        <v>21</v>
      </c>
      <c r="G13" s="6" t="s">
        <v>22</v>
      </c>
      <c r="H13" s="36"/>
      <c r="I13" s="36"/>
      <c r="J13" s="36"/>
      <c r="K13" s="36"/>
      <c r="L13" s="36"/>
      <c r="M13" s="36"/>
      <c r="N13" s="38"/>
    </row>
    <row r="14" spans="1:14" s="9" customFormat="1" x14ac:dyDescent="0.2">
      <c r="A14" s="7" t="s">
        <v>32</v>
      </c>
      <c r="B14" s="7" t="s">
        <v>45</v>
      </c>
      <c r="C14" s="7" t="s">
        <v>33</v>
      </c>
      <c r="D14" s="7" t="s">
        <v>29</v>
      </c>
      <c r="E14" s="7">
        <v>13</v>
      </c>
      <c r="F14" s="7">
        <v>13</v>
      </c>
      <c r="G14" s="7"/>
      <c r="H14" s="8"/>
      <c r="I14" s="7">
        <v>0</v>
      </c>
      <c r="J14" s="8"/>
      <c r="K14" s="7">
        <v>0</v>
      </c>
      <c r="L14" s="8">
        <f t="shared" ref="L14:L17" si="0">K14/E14</f>
        <v>0</v>
      </c>
      <c r="M14" s="7">
        <v>100</v>
      </c>
      <c r="N14" s="13">
        <v>1</v>
      </c>
    </row>
    <row r="15" spans="1:14" s="9" customFormat="1" x14ac:dyDescent="0.2">
      <c r="A15" s="7" t="s">
        <v>39</v>
      </c>
      <c r="B15" s="7" t="s">
        <v>45</v>
      </c>
      <c r="C15" s="7" t="s">
        <v>34</v>
      </c>
      <c r="D15" s="7" t="s">
        <v>29</v>
      </c>
      <c r="E15" s="7">
        <v>26</v>
      </c>
      <c r="F15" s="7">
        <v>24</v>
      </c>
      <c r="G15" s="7"/>
      <c r="H15" s="8"/>
      <c r="I15" s="7">
        <v>2</v>
      </c>
      <c r="J15" s="8"/>
      <c r="K15" s="7">
        <v>0</v>
      </c>
      <c r="L15" s="8">
        <f t="shared" si="0"/>
        <v>0</v>
      </c>
      <c r="M15" s="7">
        <v>92</v>
      </c>
      <c r="N15" s="13">
        <v>0.88</v>
      </c>
    </row>
    <row r="16" spans="1:14" s="9" customFormat="1" x14ac:dyDescent="0.2">
      <c r="A16" s="7" t="s">
        <v>35</v>
      </c>
      <c r="B16" s="7" t="s">
        <v>45</v>
      </c>
      <c r="C16" s="7" t="s">
        <v>36</v>
      </c>
      <c r="D16" s="7" t="s">
        <v>29</v>
      </c>
      <c r="E16" s="7">
        <v>4</v>
      </c>
      <c r="F16" s="7">
        <v>4</v>
      </c>
      <c r="G16" s="7"/>
      <c r="H16" s="8"/>
      <c r="I16" s="7">
        <v>0</v>
      </c>
      <c r="J16" s="8"/>
      <c r="K16" s="7">
        <v>0</v>
      </c>
      <c r="L16" s="8">
        <f t="shared" si="0"/>
        <v>0</v>
      </c>
      <c r="M16" s="7">
        <v>93</v>
      </c>
      <c r="N16" s="13">
        <v>0.75</v>
      </c>
    </row>
    <row r="17" spans="1:14" s="9" customFormat="1" x14ac:dyDescent="0.2">
      <c r="A17" s="7" t="s">
        <v>37</v>
      </c>
      <c r="B17" s="7" t="s">
        <v>45</v>
      </c>
      <c r="C17" s="7" t="s">
        <v>36</v>
      </c>
      <c r="D17" s="7" t="s">
        <v>29</v>
      </c>
      <c r="E17" s="7">
        <v>3</v>
      </c>
      <c r="F17" s="7">
        <v>3</v>
      </c>
      <c r="G17" s="7"/>
      <c r="H17" s="8"/>
      <c r="I17" s="7">
        <v>0</v>
      </c>
      <c r="J17" s="8"/>
      <c r="K17" s="7">
        <v>0</v>
      </c>
      <c r="L17" s="8">
        <f t="shared" si="0"/>
        <v>0</v>
      </c>
      <c r="M17" s="7">
        <v>90</v>
      </c>
      <c r="N17" s="13">
        <v>0.67</v>
      </c>
    </row>
    <row r="18" spans="1:14" s="9" customFormat="1" x14ac:dyDescent="0.35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5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5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5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5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ht="16.5" customHeight="1" x14ac:dyDescent="0.35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ht="13.15" thickBot="1" x14ac:dyDescent="0.4">
      <c r="A24" s="14" t="s">
        <v>23</v>
      </c>
      <c r="B24" s="15" t="s">
        <v>24</v>
      </c>
      <c r="C24" s="15" t="s">
        <v>24</v>
      </c>
      <c r="D24" s="15" t="s">
        <v>24</v>
      </c>
      <c r="E24" s="15">
        <f>SUM(E14:E23)</f>
        <v>46</v>
      </c>
      <c r="F24" s="15">
        <f>SUM(F14:F23)</f>
        <v>44</v>
      </c>
      <c r="G24" s="15">
        <f>SUM(G14:G23)</f>
        <v>0</v>
      </c>
      <c r="H24" s="16">
        <f>SUM(F24:G24)/E24</f>
        <v>0.95652173913043481</v>
      </c>
      <c r="I24" s="15">
        <f t="shared" ref="I24" si="1">(E24-SUM(F24:G24))-K24</f>
        <v>2</v>
      </c>
      <c r="J24" s="16">
        <f t="shared" ref="J24" si="2">I24/E24</f>
        <v>4.3478260869565216E-2</v>
      </c>
      <c r="K24" s="15">
        <f>SUM(K14:K23)</f>
        <v>0</v>
      </c>
      <c r="L24" s="16">
        <f t="shared" ref="L24" si="3">K24/E24</f>
        <v>0</v>
      </c>
      <c r="M24" s="15">
        <f>AVERAGE(M14:M23)</f>
        <v>93.75</v>
      </c>
      <c r="N24" s="17">
        <f>AVERAGE(N14:N23)</f>
        <v>0.82499999999999996</v>
      </c>
    </row>
    <row r="26" spans="1:14" ht="120" customHeight="1" x14ac:dyDescent="0.2">
      <c r="A26" s="39" t="s">
        <v>25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8" spans="1:14" x14ac:dyDescent="0.2">
      <c r="A28" s="10"/>
    </row>
    <row r="29" spans="1:14" x14ac:dyDescent="0.2">
      <c r="B29" s="41" t="s">
        <v>26</v>
      </c>
      <c r="C29" s="41"/>
      <c r="D29" s="41"/>
      <c r="G29" s="28" t="s">
        <v>27</v>
      </c>
      <c r="H29" s="28"/>
      <c r="I29" s="28"/>
      <c r="J29" s="28"/>
    </row>
    <row r="30" spans="1:14" ht="62.25" customHeight="1" x14ac:dyDescent="0.2">
      <c r="B30" s="40"/>
      <c r="C30" s="40"/>
      <c r="D30" s="40"/>
      <c r="G30" s="25"/>
      <c r="H30" s="25"/>
      <c r="I30" s="25"/>
      <c r="J30" s="25"/>
    </row>
    <row r="31" spans="1:14" hidden="1" x14ac:dyDescent="0.35">
      <c r="A31" s="42" t="e">
        <v>#REF!</v>
      </c>
      <c r="B31" s="42"/>
      <c r="C31" s="5"/>
      <c r="E31" s="42"/>
      <c r="F31" s="42"/>
      <c r="G31" s="42"/>
      <c r="H31" s="42"/>
    </row>
    <row r="32" spans="1:14" hidden="1" x14ac:dyDescent="0.35"/>
    <row r="33" spans="2:10" ht="45" customHeight="1" x14ac:dyDescent="0.2">
      <c r="B33" s="43" t="str">
        <f>B10</f>
        <v>M.E. ANA DEL CARMEN TORRES VIRGEN</v>
      </c>
      <c r="C33" s="43"/>
      <c r="D33" s="43"/>
      <c r="E33" s="11"/>
      <c r="F33" s="11"/>
      <c r="G33" s="43" t="s">
        <v>38</v>
      </c>
      <c r="H33" s="43"/>
      <c r="I33" s="43"/>
      <c r="J33" s="43"/>
    </row>
  </sheetData>
  <mergeCells count="31">
    <mergeCell ref="A31:B31"/>
    <mergeCell ref="E31:H31"/>
    <mergeCell ref="B33:D33"/>
    <mergeCell ref="G33:J33"/>
    <mergeCell ref="M12:M13"/>
    <mergeCell ref="N12:N13"/>
    <mergeCell ref="A26:N26"/>
    <mergeCell ref="B30:D30"/>
    <mergeCell ref="G30:J30"/>
    <mergeCell ref="B29:D29"/>
    <mergeCell ref="G29:J29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I8:K8"/>
    <mergeCell ref="L8:N8"/>
    <mergeCell ref="B1:N1"/>
    <mergeCell ref="A3:N3"/>
    <mergeCell ref="A5:N5"/>
    <mergeCell ref="A6:D6"/>
    <mergeCell ref="E6:H6"/>
    <mergeCell ref="B8:C8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A4" zoomScale="85" zoomScaleNormal="85" zoomScaleSheetLayoutView="100" workbookViewId="0">
      <selection activeCell="A21" sqref="A21: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3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.15" x14ac:dyDescent="0.4">
      <c r="A2" s="21"/>
      <c r="B2" s="21"/>
      <c r="C2" s="21"/>
      <c r="E2" s="21"/>
      <c r="F2" s="21"/>
      <c r="G2" s="21"/>
      <c r="H2" s="21"/>
      <c r="I2" s="21"/>
      <c r="J2" s="21"/>
      <c r="K2" s="21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15" x14ac:dyDescent="0.4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/>
      <c r="F6" s="30"/>
      <c r="G6" s="30"/>
      <c r="H6" s="30"/>
      <c r="I6" s="3"/>
      <c r="J6" s="3"/>
      <c r="K6" s="3"/>
      <c r="L6" s="3"/>
      <c r="M6" s="3"/>
      <c r="N6" s="3"/>
    </row>
    <row r="7" spans="1:14" ht="13.15" x14ac:dyDescent="0.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 ht="14.25" x14ac:dyDescent="0.45">
      <c r="A8" s="24" t="s">
        <v>3</v>
      </c>
      <c r="B8" s="25">
        <v>4</v>
      </c>
      <c r="C8" s="25"/>
      <c r="D8" s="12" t="s">
        <v>4</v>
      </c>
      <c r="E8" s="19">
        <v>3</v>
      </c>
      <c r="F8"/>
      <c r="G8" s="20" t="s">
        <v>5</v>
      </c>
      <c r="H8" s="19">
        <v>4</v>
      </c>
      <c r="I8" s="26" t="s">
        <v>6</v>
      </c>
      <c r="J8" s="26"/>
      <c r="K8" s="26"/>
      <c r="L8" s="25" t="s">
        <v>40</v>
      </c>
      <c r="M8" s="25"/>
      <c r="N8" s="25"/>
    </row>
    <row r="9" spans="1:14" ht="11.25" customHeight="1" x14ac:dyDescent="0.2"/>
    <row r="10" spans="1:14" ht="15.75" customHeight="1" x14ac:dyDescent="0.4">
      <c r="A10" s="20" t="s">
        <v>7</v>
      </c>
      <c r="B10" s="25" t="s">
        <v>31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15" thickBot="1" x14ac:dyDescent="0.4">
      <c r="B11" s="23"/>
      <c r="C11" s="23"/>
      <c r="E11" s="23"/>
      <c r="F11" s="23"/>
      <c r="G11" s="23"/>
      <c r="H11" s="23"/>
      <c r="I11" s="23"/>
      <c r="J11" s="23"/>
      <c r="K11" s="23"/>
    </row>
    <row r="12" spans="1:14" x14ac:dyDescent="0.2">
      <c r="A12" s="31" t="s">
        <v>8</v>
      </c>
      <c r="B12" s="33" t="s">
        <v>9</v>
      </c>
      <c r="C12" s="33" t="s">
        <v>10</v>
      </c>
      <c r="D12" s="35" t="s">
        <v>11</v>
      </c>
      <c r="E12" s="35" t="s">
        <v>12</v>
      </c>
      <c r="F12" s="35" t="s">
        <v>13</v>
      </c>
      <c r="G12" s="35"/>
      <c r="H12" s="35" t="s">
        <v>14</v>
      </c>
      <c r="I12" s="35" t="s">
        <v>15</v>
      </c>
      <c r="J12" s="35" t="s">
        <v>16</v>
      </c>
      <c r="K12" s="35" t="s">
        <v>17</v>
      </c>
      <c r="L12" s="35" t="s">
        <v>18</v>
      </c>
      <c r="M12" s="35" t="s">
        <v>19</v>
      </c>
      <c r="N12" s="37" t="s">
        <v>20</v>
      </c>
    </row>
    <row r="13" spans="1:14" x14ac:dyDescent="0.2">
      <c r="A13" s="32"/>
      <c r="B13" s="34"/>
      <c r="C13" s="34"/>
      <c r="D13" s="36"/>
      <c r="E13" s="36"/>
      <c r="F13" s="22" t="s">
        <v>21</v>
      </c>
      <c r="G13" s="22" t="s">
        <v>22</v>
      </c>
      <c r="H13" s="36"/>
      <c r="I13" s="36"/>
      <c r="J13" s="36"/>
      <c r="K13" s="36"/>
      <c r="L13" s="36"/>
      <c r="M13" s="36"/>
      <c r="N13" s="38"/>
    </row>
    <row r="14" spans="1:14" s="9" customFormat="1" x14ac:dyDescent="0.2">
      <c r="A14" s="7" t="s">
        <v>32</v>
      </c>
      <c r="B14" s="7" t="s">
        <v>46</v>
      </c>
      <c r="C14" s="7" t="s">
        <v>33</v>
      </c>
      <c r="D14" s="7" t="s">
        <v>29</v>
      </c>
      <c r="E14" s="7">
        <v>13</v>
      </c>
      <c r="F14" s="7">
        <v>13</v>
      </c>
      <c r="G14" s="7"/>
      <c r="H14" s="8"/>
      <c r="I14" s="7">
        <v>0</v>
      </c>
      <c r="J14" s="8"/>
      <c r="K14" s="7">
        <v>0</v>
      </c>
      <c r="L14" s="8">
        <f t="shared" ref="L14:L18" si="0">K14/E14</f>
        <v>0</v>
      </c>
      <c r="M14" s="7">
        <v>99</v>
      </c>
      <c r="N14" s="13">
        <v>0.92</v>
      </c>
    </row>
    <row r="15" spans="1:14" s="9" customFormat="1" x14ac:dyDescent="0.2">
      <c r="A15" s="7" t="s">
        <v>32</v>
      </c>
      <c r="B15" s="7" t="s">
        <v>47</v>
      </c>
      <c r="C15" s="7" t="s">
        <v>33</v>
      </c>
      <c r="D15" s="7" t="s">
        <v>29</v>
      </c>
      <c r="E15" s="7">
        <v>13</v>
      </c>
      <c r="F15" s="7">
        <v>13</v>
      </c>
      <c r="G15" s="7"/>
      <c r="H15" s="8"/>
      <c r="I15" s="7">
        <v>0</v>
      </c>
      <c r="J15" s="8"/>
      <c r="K15" s="7">
        <v>0</v>
      </c>
      <c r="L15" s="8">
        <f t="shared" si="0"/>
        <v>0</v>
      </c>
      <c r="M15" s="7">
        <v>99</v>
      </c>
      <c r="N15" s="13">
        <v>0.92</v>
      </c>
    </row>
    <row r="16" spans="1:14" s="9" customFormat="1" x14ac:dyDescent="0.2">
      <c r="A16" s="7" t="s">
        <v>39</v>
      </c>
      <c r="B16" s="7" t="s">
        <v>46</v>
      </c>
      <c r="C16" s="7" t="s">
        <v>34</v>
      </c>
      <c r="D16" s="7" t="s">
        <v>29</v>
      </c>
      <c r="E16" s="7">
        <v>26</v>
      </c>
      <c r="F16" s="7">
        <v>26</v>
      </c>
      <c r="G16" s="7"/>
      <c r="H16" s="8"/>
      <c r="I16" s="7">
        <v>0</v>
      </c>
      <c r="J16" s="8"/>
      <c r="K16" s="7">
        <v>0</v>
      </c>
      <c r="L16" s="8">
        <f t="shared" si="0"/>
        <v>0</v>
      </c>
      <c r="M16" s="7">
        <v>99</v>
      </c>
      <c r="N16" s="13">
        <v>0.88</v>
      </c>
    </row>
    <row r="17" spans="1:14" s="9" customFormat="1" x14ac:dyDescent="0.2">
      <c r="A17" s="7" t="s">
        <v>39</v>
      </c>
      <c r="B17" s="7" t="s">
        <v>47</v>
      </c>
      <c r="C17" s="7" t="s">
        <v>34</v>
      </c>
      <c r="D17" s="7" t="s">
        <v>29</v>
      </c>
      <c r="E17" s="7">
        <v>26</v>
      </c>
      <c r="F17" s="7">
        <v>26</v>
      </c>
      <c r="G17" s="7"/>
      <c r="H17" s="8"/>
      <c r="I17" s="7">
        <v>0</v>
      </c>
      <c r="J17" s="8"/>
      <c r="K17" s="7">
        <v>0</v>
      </c>
      <c r="L17" s="8">
        <f t="shared" si="0"/>
        <v>0</v>
      </c>
      <c r="M17" s="7">
        <v>99</v>
      </c>
      <c r="N17" s="13">
        <v>0.88</v>
      </c>
    </row>
    <row r="18" spans="1:14" s="9" customFormat="1" x14ac:dyDescent="0.2">
      <c r="A18" s="7" t="s">
        <v>39</v>
      </c>
      <c r="B18" s="7" t="s">
        <v>48</v>
      </c>
      <c r="C18" s="7" t="s">
        <v>34</v>
      </c>
      <c r="D18" s="7" t="s">
        <v>29</v>
      </c>
      <c r="E18" s="7">
        <v>26</v>
      </c>
      <c r="F18" s="7">
        <v>26</v>
      </c>
      <c r="G18" s="7"/>
      <c r="H18" s="8"/>
      <c r="I18" s="7">
        <v>0</v>
      </c>
      <c r="J18" s="8"/>
      <c r="K18" s="7">
        <v>0</v>
      </c>
      <c r="L18" s="8">
        <f t="shared" si="0"/>
        <v>0</v>
      </c>
      <c r="M18" s="7">
        <v>99</v>
      </c>
      <c r="N18" s="13">
        <v>0.88</v>
      </c>
    </row>
    <row r="19" spans="1:14" s="9" customFormat="1" x14ac:dyDescent="0.2">
      <c r="A19" s="7" t="s">
        <v>35</v>
      </c>
      <c r="B19" s="7" t="s">
        <v>46</v>
      </c>
      <c r="C19" s="7" t="s">
        <v>36</v>
      </c>
      <c r="D19" s="7" t="s">
        <v>29</v>
      </c>
      <c r="E19" s="7">
        <v>4</v>
      </c>
      <c r="F19" s="7">
        <v>4</v>
      </c>
      <c r="G19" s="7"/>
      <c r="H19" s="8"/>
      <c r="I19" s="7">
        <v>0</v>
      </c>
      <c r="J19" s="8"/>
      <c r="K19" s="7">
        <v>0</v>
      </c>
      <c r="L19" s="8">
        <f t="shared" ref="L19:L23" si="1">K19/E19</f>
        <v>0</v>
      </c>
      <c r="M19" s="7">
        <v>93</v>
      </c>
      <c r="N19" s="13">
        <v>0.75</v>
      </c>
    </row>
    <row r="20" spans="1:14" s="9" customFormat="1" x14ac:dyDescent="0.2">
      <c r="A20" s="7" t="s">
        <v>35</v>
      </c>
      <c r="B20" s="7" t="s">
        <v>47</v>
      </c>
      <c r="C20" s="7" t="s">
        <v>36</v>
      </c>
      <c r="D20" s="7" t="s">
        <v>29</v>
      </c>
      <c r="E20" s="7">
        <v>4</v>
      </c>
      <c r="F20" s="7">
        <v>4</v>
      </c>
      <c r="G20" s="7"/>
      <c r="H20" s="8"/>
      <c r="I20" s="7">
        <v>0</v>
      </c>
      <c r="J20" s="8"/>
      <c r="K20" s="7">
        <v>0</v>
      </c>
      <c r="L20" s="8">
        <f t="shared" si="1"/>
        <v>0</v>
      </c>
      <c r="M20" s="7">
        <v>93</v>
      </c>
      <c r="N20" s="13">
        <v>0.75</v>
      </c>
    </row>
    <row r="21" spans="1:14" s="9" customFormat="1" x14ac:dyDescent="0.2">
      <c r="A21" s="7" t="s">
        <v>37</v>
      </c>
      <c r="B21" s="7" t="s">
        <v>46</v>
      </c>
      <c r="C21" s="7" t="s">
        <v>36</v>
      </c>
      <c r="D21" s="7" t="s">
        <v>29</v>
      </c>
      <c r="E21" s="7">
        <v>3</v>
      </c>
      <c r="F21" s="7">
        <v>3</v>
      </c>
      <c r="G21" s="7"/>
      <c r="H21" s="8"/>
      <c r="I21" s="7">
        <v>0</v>
      </c>
      <c r="J21" s="8"/>
      <c r="K21" s="7">
        <v>0</v>
      </c>
      <c r="L21" s="8">
        <f t="shared" si="1"/>
        <v>0</v>
      </c>
      <c r="M21" s="7">
        <v>90</v>
      </c>
      <c r="N21" s="13">
        <v>0.67</v>
      </c>
    </row>
    <row r="22" spans="1:14" s="9" customFormat="1" x14ac:dyDescent="0.2">
      <c r="A22" s="7" t="s">
        <v>37</v>
      </c>
      <c r="B22" s="7" t="s">
        <v>47</v>
      </c>
      <c r="C22" s="7" t="s">
        <v>36</v>
      </c>
      <c r="D22" s="7" t="s">
        <v>29</v>
      </c>
      <c r="E22" s="7">
        <v>3</v>
      </c>
      <c r="F22" s="7">
        <v>3</v>
      </c>
      <c r="G22" s="7"/>
      <c r="H22" s="8"/>
      <c r="I22" s="7">
        <v>0</v>
      </c>
      <c r="J22" s="8"/>
      <c r="K22" s="7">
        <v>0</v>
      </c>
      <c r="L22" s="8">
        <f t="shared" si="1"/>
        <v>0</v>
      </c>
      <c r="M22" s="7">
        <v>90</v>
      </c>
      <c r="N22" s="13">
        <v>0.67</v>
      </c>
    </row>
    <row r="23" spans="1:14" s="9" customFormat="1" x14ac:dyDescent="0.2">
      <c r="A23" s="7" t="s">
        <v>37</v>
      </c>
      <c r="B23" s="7" t="s">
        <v>48</v>
      </c>
      <c r="C23" s="7" t="s">
        <v>36</v>
      </c>
      <c r="D23" s="7" t="s">
        <v>29</v>
      </c>
      <c r="E23" s="7">
        <v>3</v>
      </c>
      <c r="F23" s="7">
        <v>3</v>
      </c>
      <c r="G23" s="7"/>
      <c r="H23" s="8"/>
      <c r="I23" s="7">
        <v>0</v>
      </c>
      <c r="J23" s="8"/>
      <c r="K23" s="7">
        <v>0</v>
      </c>
      <c r="L23" s="8">
        <f t="shared" si="1"/>
        <v>0</v>
      </c>
      <c r="M23" s="7">
        <v>90</v>
      </c>
      <c r="N23" s="13">
        <v>0.67</v>
      </c>
    </row>
    <row r="24" spans="1:14" s="9" customFormat="1" x14ac:dyDescent="0.2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ht="13.5" thickBot="1" x14ac:dyDescent="0.25">
      <c r="A25" s="14" t="s">
        <v>23</v>
      </c>
      <c r="B25" s="15" t="s">
        <v>24</v>
      </c>
      <c r="C25" s="15" t="s">
        <v>24</v>
      </c>
      <c r="D25" s="15" t="s">
        <v>24</v>
      </c>
      <c r="E25" s="15">
        <f>SUM(E14:E24)</f>
        <v>121</v>
      </c>
      <c r="F25" s="15">
        <f>SUM(F14:F24)</f>
        <v>121</v>
      </c>
      <c r="G25" s="15">
        <f>SUM(G14:G24)</f>
        <v>0</v>
      </c>
      <c r="H25" s="16">
        <f>SUM(F25:G25)/E25</f>
        <v>1</v>
      </c>
      <c r="I25" s="15">
        <f t="shared" ref="I25" si="2">(E25-SUM(F25:G25))-K25</f>
        <v>0</v>
      </c>
      <c r="J25" s="16">
        <f t="shared" ref="J25" si="3">I25/E25</f>
        <v>0</v>
      </c>
      <c r="K25" s="15">
        <f>SUM(K14:K24)</f>
        <v>0</v>
      </c>
      <c r="L25" s="16">
        <f t="shared" ref="L25" si="4">K25/E25</f>
        <v>0</v>
      </c>
      <c r="M25" s="15">
        <f>AVERAGE(M14:M24)</f>
        <v>95.1</v>
      </c>
      <c r="N25" s="17">
        <f>AVERAGE(N14:N24)</f>
        <v>0.79900000000000004</v>
      </c>
    </row>
    <row r="27" spans="1:14" ht="120" customHeight="1" x14ac:dyDescent="0.2">
      <c r="A27" s="39" t="s">
        <v>25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</row>
    <row r="28" spans="1:14" x14ac:dyDescent="0.2">
      <c r="A28" s="10"/>
    </row>
    <row r="29" spans="1:14" x14ac:dyDescent="0.2">
      <c r="B29" s="41" t="s">
        <v>26</v>
      </c>
      <c r="C29" s="41"/>
      <c r="D29" s="41"/>
      <c r="G29" s="28" t="s">
        <v>27</v>
      </c>
      <c r="H29" s="28"/>
      <c r="I29" s="28"/>
      <c r="J29" s="28"/>
    </row>
    <row r="30" spans="1:14" ht="62.25" customHeight="1" x14ac:dyDescent="0.2">
      <c r="B30" s="40"/>
      <c r="C30" s="40"/>
      <c r="D30" s="40"/>
      <c r="G30" s="25"/>
      <c r="H30" s="25"/>
      <c r="I30" s="25"/>
      <c r="J30" s="25"/>
    </row>
    <row r="31" spans="1:14" hidden="1" x14ac:dyDescent="0.35">
      <c r="A31" s="42" t="e">
        <v>#REF!</v>
      </c>
      <c r="B31" s="42"/>
      <c r="C31" s="23"/>
      <c r="E31" s="42"/>
      <c r="F31" s="42"/>
      <c r="G31" s="42"/>
      <c r="H31" s="42"/>
    </row>
    <row r="32" spans="1:14" hidden="1" x14ac:dyDescent="0.35"/>
    <row r="33" spans="2:10" ht="45" customHeight="1" x14ac:dyDescent="0.2">
      <c r="B33" s="43" t="str">
        <f>B10</f>
        <v>M.E. ANA DEL CARMEN TORRES VIRGEN</v>
      </c>
      <c r="C33" s="43"/>
      <c r="D33" s="43"/>
      <c r="E33" s="11"/>
      <c r="F33" s="11"/>
      <c r="G33" s="43" t="s">
        <v>38</v>
      </c>
      <c r="H33" s="43"/>
      <c r="I33" s="43"/>
      <c r="J33" s="43"/>
    </row>
  </sheetData>
  <mergeCells count="31">
    <mergeCell ref="I8:K8"/>
    <mergeCell ref="L8:N8"/>
    <mergeCell ref="B1:N1"/>
    <mergeCell ref="A3:N3"/>
    <mergeCell ref="A5:N5"/>
    <mergeCell ref="A6:D6"/>
    <mergeCell ref="E6:H6"/>
    <mergeCell ref="B8:C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0:D30"/>
    <mergeCell ref="G30:J30"/>
    <mergeCell ref="B29:D29"/>
    <mergeCell ref="G29:J29"/>
    <mergeCell ref="A31:B31"/>
    <mergeCell ref="E31:H31"/>
    <mergeCell ref="B33:D33"/>
    <mergeCell ref="G33:J33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topLeftCell="A8" zoomScale="85" zoomScaleNormal="85" zoomScaleSheetLayoutView="100" workbookViewId="0">
      <selection activeCell="N24" sqref="N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3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/>
      <c r="F6" s="30"/>
      <c r="G6" s="30"/>
      <c r="H6" s="30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20" t="s">
        <v>3</v>
      </c>
      <c r="B8" s="25" t="s">
        <v>41</v>
      </c>
      <c r="C8" s="25"/>
      <c r="D8" s="12" t="s">
        <v>4</v>
      </c>
      <c r="E8" s="19">
        <v>3</v>
      </c>
      <c r="F8"/>
      <c r="G8" s="20" t="s">
        <v>5</v>
      </c>
      <c r="H8" s="19">
        <v>4</v>
      </c>
      <c r="I8" s="26" t="s">
        <v>6</v>
      </c>
      <c r="J8" s="26"/>
      <c r="K8" s="26"/>
      <c r="L8" s="25" t="s">
        <v>40</v>
      </c>
      <c r="M8" s="25"/>
      <c r="N8" s="25"/>
    </row>
    <row r="9" spans="1:14" x14ac:dyDescent="0.35">
      <c r="B9" s="1" t="s">
        <v>42</v>
      </c>
      <c r="C9" s="1" t="s">
        <v>43</v>
      </c>
    </row>
    <row r="10" spans="1:14" ht="13.15" x14ac:dyDescent="0.4">
      <c r="A10" s="20" t="s">
        <v>7</v>
      </c>
      <c r="B10" s="25" t="s">
        <v>31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15" thickBot="1" x14ac:dyDescent="0.4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1" t="s">
        <v>8</v>
      </c>
      <c r="B12" s="33" t="s">
        <v>9</v>
      </c>
      <c r="C12" s="33" t="s">
        <v>10</v>
      </c>
      <c r="D12" s="35" t="s">
        <v>11</v>
      </c>
      <c r="E12" s="35" t="s">
        <v>12</v>
      </c>
      <c r="F12" s="35" t="s">
        <v>13</v>
      </c>
      <c r="G12" s="35"/>
      <c r="H12" s="35" t="s">
        <v>14</v>
      </c>
      <c r="I12" s="35" t="s">
        <v>15</v>
      </c>
      <c r="J12" s="35" t="s">
        <v>16</v>
      </c>
      <c r="K12" s="35" t="s">
        <v>17</v>
      </c>
      <c r="L12" s="35" t="s">
        <v>18</v>
      </c>
      <c r="M12" s="35" t="s">
        <v>19</v>
      </c>
      <c r="N12" s="37" t="s">
        <v>20</v>
      </c>
    </row>
    <row r="13" spans="1:14" x14ac:dyDescent="0.2">
      <c r="A13" s="32"/>
      <c r="B13" s="34"/>
      <c r="C13" s="34"/>
      <c r="D13" s="36"/>
      <c r="E13" s="36"/>
      <c r="F13" s="6" t="s">
        <v>21</v>
      </c>
      <c r="G13" s="6" t="s">
        <v>22</v>
      </c>
      <c r="H13" s="36"/>
      <c r="I13" s="36"/>
      <c r="J13" s="36"/>
      <c r="K13" s="36"/>
      <c r="L13" s="36"/>
      <c r="M13" s="36"/>
      <c r="N13" s="38"/>
    </row>
    <row r="14" spans="1:14" s="9" customFormat="1" x14ac:dyDescent="0.2">
      <c r="A14" s="7" t="s">
        <v>32</v>
      </c>
      <c r="B14" s="7" t="s">
        <v>49</v>
      </c>
      <c r="C14" s="7" t="s">
        <v>33</v>
      </c>
      <c r="D14" s="7" t="s">
        <v>29</v>
      </c>
      <c r="E14" s="7">
        <v>13</v>
      </c>
      <c r="F14" s="7">
        <v>13</v>
      </c>
      <c r="G14" s="7">
        <v>0</v>
      </c>
      <c r="H14" s="8">
        <v>1</v>
      </c>
      <c r="I14" s="7">
        <v>0</v>
      </c>
      <c r="J14" s="8">
        <v>0</v>
      </c>
      <c r="K14" s="7">
        <v>0</v>
      </c>
      <c r="L14" s="8">
        <f t="shared" ref="L14:L17" si="0">K14/E14</f>
        <v>0</v>
      </c>
      <c r="M14" s="7">
        <v>100</v>
      </c>
      <c r="N14" s="13">
        <v>0.92</v>
      </c>
    </row>
    <row r="15" spans="1:14" s="9" customFormat="1" x14ac:dyDescent="0.2">
      <c r="A15" s="7" t="s">
        <v>39</v>
      </c>
      <c r="B15" s="7" t="s">
        <v>49</v>
      </c>
      <c r="C15" s="7" t="s">
        <v>34</v>
      </c>
      <c r="D15" s="7" t="s">
        <v>29</v>
      </c>
      <c r="E15" s="7">
        <v>26</v>
      </c>
      <c r="F15" s="7">
        <v>25</v>
      </c>
      <c r="G15" s="7">
        <v>1</v>
      </c>
      <c r="H15" s="8">
        <v>1</v>
      </c>
      <c r="I15" s="7">
        <v>0</v>
      </c>
      <c r="J15" s="8">
        <v>0</v>
      </c>
      <c r="K15" s="7">
        <v>0</v>
      </c>
      <c r="L15" s="8">
        <f t="shared" si="0"/>
        <v>0</v>
      </c>
      <c r="M15" s="7">
        <v>96</v>
      </c>
      <c r="N15" s="13">
        <v>0.88</v>
      </c>
    </row>
    <row r="16" spans="1:14" s="9" customFormat="1" x14ac:dyDescent="0.2">
      <c r="A16" s="7" t="s">
        <v>35</v>
      </c>
      <c r="B16" s="7" t="s">
        <v>49</v>
      </c>
      <c r="C16" s="7" t="s">
        <v>36</v>
      </c>
      <c r="D16" s="7" t="s">
        <v>29</v>
      </c>
      <c r="E16" s="7">
        <v>4</v>
      </c>
      <c r="F16" s="7">
        <v>4</v>
      </c>
      <c r="G16" s="7">
        <v>0</v>
      </c>
      <c r="H16" s="8">
        <v>1</v>
      </c>
      <c r="I16" s="7">
        <v>0</v>
      </c>
      <c r="J16" s="8">
        <v>0</v>
      </c>
      <c r="K16" s="7">
        <v>0</v>
      </c>
      <c r="L16" s="8">
        <f t="shared" si="0"/>
        <v>0</v>
      </c>
      <c r="M16" s="7">
        <v>93</v>
      </c>
      <c r="N16" s="13">
        <v>0.75</v>
      </c>
    </row>
    <row r="17" spans="1:14" s="9" customFormat="1" x14ac:dyDescent="0.2">
      <c r="A17" s="7" t="s">
        <v>37</v>
      </c>
      <c r="B17" s="7" t="s">
        <v>49</v>
      </c>
      <c r="C17" s="7" t="s">
        <v>36</v>
      </c>
      <c r="D17" s="7" t="s">
        <v>29</v>
      </c>
      <c r="E17" s="7">
        <v>3</v>
      </c>
      <c r="F17" s="7">
        <v>3</v>
      </c>
      <c r="G17" s="7">
        <v>0</v>
      </c>
      <c r="H17" s="8">
        <v>1</v>
      </c>
      <c r="I17" s="7">
        <v>0</v>
      </c>
      <c r="J17" s="8">
        <v>0</v>
      </c>
      <c r="K17" s="7">
        <v>0</v>
      </c>
      <c r="L17" s="8">
        <f t="shared" ref="L17" si="1">K17/E17</f>
        <v>0</v>
      </c>
      <c r="M17" s="7">
        <v>90</v>
      </c>
      <c r="N17" s="13">
        <v>0.67</v>
      </c>
    </row>
    <row r="18" spans="1:14" s="9" customFormat="1" x14ac:dyDescent="0.35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5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5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5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5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ht="16.5" customHeight="1" x14ac:dyDescent="0.35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ht="13.15" thickBot="1" x14ac:dyDescent="0.4">
      <c r="A24" s="14" t="s">
        <v>23</v>
      </c>
      <c r="B24" s="15" t="s">
        <v>24</v>
      </c>
      <c r="C24" s="15" t="s">
        <v>24</v>
      </c>
      <c r="D24" s="15" t="s">
        <v>24</v>
      </c>
      <c r="E24" s="15">
        <f>SUM(E14:E23)</f>
        <v>46</v>
      </c>
      <c r="F24" s="15">
        <f>SUM(F14:F23)</f>
        <v>45</v>
      </c>
      <c r="G24" s="15">
        <f>SUM(G14:G23)</f>
        <v>1</v>
      </c>
      <c r="H24" s="16">
        <f>SUM(F24:G24)/E24</f>
        <v>1</v>
      </c>
      <c r="I24" s="15">
        <f t="shared" ref="I24" si="2">(E24-SUM(F24:G24))-K24</f>
        <v>0</v>
      </c>
      <c r="J24" s="16">
        <f t="shared" ref="J24" si="3">I24/E24</f>
        <v>0</v>
      </c>
      <c r="K24" s="15">
        <f>SUM(K14:K23)</f>
        <v>0</v>
      </c>
      <c r="L24" s="16">
        <f t="shared" ref="L24" si="4">K24/E24</f>
        <v>0</v>
      </c>
      <c r="M24" s="15">
        <f>AVERAGE(M14:M23)</f>
        <v>94.75</v>
      </c>
      <c r="N24" s="17">
        <f>AVERAGE(N14:N23)</f>
        <v>0.80499999999999994</v>
      </c>
    </row>
    <row r="26" spans="1:14" ht="120" customHeight="1" x14ac:dyDescent="0.2">
      <c r="A26" s="39" t="s">
        <v>25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8" spans="1:14" x14ac:dyDescent="0.2">
      <c r="A28" s="10"/>
    </row>
    <row r="29" spans="1:14" x14ac:dyDescent="0.2">
      <c r="B29" s="41" t="s">
        <v>26</v>
      </c>
      <c r="C29" s="41"/>
      <c r="D29" s="41"/>
      <c r="G29" s="28" t="s">
        <v>27</v>
      </c>
      <c r="H29" s="28"/>
      <c r="I29" s="28"/>
      <c r="J29" s="28"/>
    </row>
    <row r="30" spans="1:14" ht="62.25" customHeight="1" x14ac:dyDescent="0.2">
      <c r="B30" s="40"/>
      <c r="C30" s="40"/>
      <c r="D30" s="40"/>
      <c r="G30" s="25"/>
      <c r="H30" s="25"/>
      <c r="I30" s="25"/>
      <c r="J30" s="25"/>
    </row>
    <row r="31" spans="1:14" hidden="1" x14ac:dyDescent="0.35">
      <c r="A31" s="42" t="e">
        <v>#REF!</v>
      </c>
      <c r="B31" s="42"/>
      <c r="C31" s="5"/>
      <c r="E31" s="42"/>
      <c r="F31" s="42"/>
      <c r="G31" s="42"/>
      <c r="H31" s="42"/>
    </row>
    <row r="32" spans="1:14" hidden="1" x14ac:dyDescent="0.35"/>
    <row r="33" spans="2:10" ht="45" customHeight="1" x14ac:dyDescent="0.2">
      <c r="B33" s="43" t="str">
        <f>B10</f>
        <v>M.E. ANA DEL CARMEN TORRES VIRGEN</v>
      </c>
      <c r="C33" s="43"/>
      <c r="D33" s="43"/>
      <c r="E33" s="11"/>
      <c r="F33" s="11"/>
      <c r="G33" s="43" t="s">
        <v>38</v>
      </c>
      <c r="H33" s="43"/>
      <c r="I33" s="43"/>
      <c r="J33" s="43"/>
    </row>
  </sheetData>
  <mergeCells count="31">
    <mergeCell ref="A31:B31"/>
    <mergeCell ref="E31:H31"/>
    <mergeCell ref="B33:D33"/>
    <mergeCell ref="G33:J33"/>
    <mergeCell ref="M12:M13"/>
    <mergeCell ref="N12:N13"/>
    <mergeCell ref="A26:N26"/>
    <mergeCell ref="B30:D30"/>
    <mergeCell ref="G30:J30"/>
    <mergeCell ref="B29:D29"/>
    <mergeCell ref="G29:J29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1</vt:lpstr>
      <vt:lpstr>REPORTE 2</vt:lpstr>
      <vt:lpstr>REPORTE 3</vt:lpstr>
      <vt:lpstr>REPORTE 4</vt:lpstr>
      <vt:lpstr>REPORTE FINAL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Del Carmen</cp:lastModifiedBy>
  <cp:revision/>
  <cp:lastPrinted>2022-10-05T19:30:56Z</cp:lastPrinted>
  <dcterms:created xsi:type="dcterms:W3CDTF">2021-11-22T14:45:25Z</dcterms:created>
  <dcterms:modified xsi:type="dcterms:W3CDTF">2023-01-17T03:00:59Z</dcterms:modified>
</cp:coreProperties>
</file>