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Monserrat\Desktop\CLASES DEL TEC\DERECHO EMPRESARIAL - MATERIAL 2022\"/>
    </mc:Choice>
  </mc:AlternateContent>
  <xr:revisionPtr revIDLastSave="0" documentId="13_ncr:1_{181860DD-3760-4335-BAF8-D9F7D18570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<sst xmlns="http://schemas.openxmlformats.org/spreadsheetml/2006/main" count="173" uniqueCount="41">
  <si>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</si>
  <si>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</si>
  <si>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</si>
  <si>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</si>
  <si>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</si>
  <si>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</si>
  <si>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</si>
  <si>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</si>
  <si>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</si>
  <si>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</si>
  <si>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</si>
  <si>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</si>
  <si>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</si>
  <si>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</si>
  <si>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</si>
  <si>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</si>
  <si>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</si>
  <si>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</si>
  <si>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</si>
  <si>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</si>
  <si>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</si>
  <si>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</si>
  <si>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</si>
  <si>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</si>
  <si>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</si>
  <si>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</si>
  <si>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</si>
  <si>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</si>
  <si>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</si>
  <si>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</si>
  <si>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</si>
  <si>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Sept. 2022 - Enero 2023</t>
  </si>
  <si>
    <t xml:space="preserve">LIC. MONSERRAT VÁZQUEZ MALAGA </t>
  </si>
  <si>
    <t xml:space="preserve">TALLER DE ÉTICA </t>
  </si>
  <si>
    <t>DLA</t>
  </si>
  <si>
    <t xml:space="preserve">LIC. EN ADMINISTRACIÓN </t>
  </si>
  <si>
    <t>DERECHO EMPRESARIAL</t>
  </si>
  <si>
    <t>105A</t>
  </si>
  <si>
    <t>305A</t>
  </si>
  <si>
    <t xml:space="preserve">305B </t>
  </si>
  <si>
    <t xml:space="preserve">LC. MANUEL DE JESÚS CANO BUSTAMANTE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</si>
</sst>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18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2</v>
      </c>
      <c r="I8" s="32" t="s">
        <v>7</v>
      </c>
      <c r="J8" s="32"/>
      <c r="K8" s="32"/>
      <c r="L8" s="33" t="s">
        <v>31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33</v>
      </c>
      <c r="B14" s="9" t="s">
        <v>21</v>
      </c>
      <c r="C14" s="9" t="s">
        <v>37</v>
      </c>
      <c r="D14" s="9" t="s">
        <v>34</v>
      </c>
      <c r="E14" s="9">
        <v>32</v>
      </c>
      <c r="F14" s="9">
        <v>29</v>
      </c>
      <c r="G14" s="9"/>
      <c r="H14" s="10">
        <f t="shared" ref="H14:H27" si="0">F14/E14</f>
        <v>0.90625</v>
      </c>
      <c r="I14" s="9">
        <f t="shared" ref="I14:I28" si="1">(E14-SUM(F14:G14))-K14</f>
        <v>3</v>
      </c>
      <c r="J14" s="10">
        <f t="shared" ref="J14:J28" si="2">I14/E14</f>
        <v>9.375E-2</v>
      </c>
      <c r="K14" s="9">
        <v>0</v>
      </c>
      <c r="L14" s="10">
        <f t="shared" ref="L14:L28" si="3">K14/E14</f>
        <v>0</v>
      </c>
      <c r="M14" s="9">
        <v>72</v>
      </c>
      <c r="N14" s="15">
        <v>0.78</v>
      </c>
    </row>
    <row r="15" spans="1:14" s="11" customFormat="1" x14ac:dyDescent="0.2">
      <c r="A15" s="8" t="s">
        <v>36</v>
      </c>
      <c r="B15" s="9" t="s">
        <v>21</v>
      </c>
      <c r="C15" s="9" t="s">
        <v>38</v>
      </c>
      <c r="D15" s="9" t="s">
        <v>34</v>
      </c>
      <c r="E15" s="9">
        <v>37</v>
      </c>
      <c r="F15" s="9">
        <v>31</v>
      </c>
      <c r="G15" s="9"/>
      <c r="H15" s="10">
        <f t="shared" si="0"/>
        <v>0.83783783783783783</v>
      </c>
      <c r="I15" s="9">
        <f t="shared" si="1"/>
        <v>6</v>
      </c>
      <c r="J15" s="10">
        <f t="shared" si="2"/>
        <v>0.16216216216216217</v>
      </c>
      <c r="K15" s="9">
        <v>0</v>
      </c>
      <c r="L15" s="10">
        <f t="shared" si="3"/>
        <v>0</v>
      </c>
      <c r="M15" s="9">
        <v>74</v>
      </c>
      <c r="N15" s="15">
        <v>0.87</v>
      </c>
    </row>
    <row r="16" spans="1:14" s="11" customFormat="1" x14ac:dyDescent="0.2">
      <c r="A16" s="8" t="s">
        <v>36</v>
      </c>
      <c r="B16" s="9" t="s">
        <v>21</v>
      </c>
      <c r="C16" s="9" t="s">
        <v>39</v>
      </c>
      <c r="D16" s="9" t="s">
        <v>34</v>
      </c>
      <c r="E16" s="9">
        <v>17</v>
      </c>
      <c r="F16" s="9">
        <v>17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84</v>
      </c>
      <c r="N16" s="15">
        <v>0.05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77</v>
      </c>
      <c r="G28" s="17">
        <f>SUM(G14:G27)</f>
        <v>0</v>
      </c>
      <c r="H28" s="18">
        <f>SUM(F28:G28)/E28</f>
        <v>0.89534883720930236</v>
      </c>
      <c r="I28" s="17">
        <f t="shared" si="1"/>
        <v>9</v>
      </c>
      <c r="J28" s="18">
        <f t="shared" si="2"/>
        <v>0.10465116279069768</v>
      </c>
      <c r="K28" s="17">
        <f>SUM(K14:K27)</f>
        <v>0</v>
      </c>
      <c r="L28" s="18">
        <f t="shared" si="3"/>
        <v>0</v>
      </c>
      <c r="M28" s="17">
        <f>AVERAGE(M14:M27)</f>
        <v>76.666666666666671</v>
      </c>
      <c r="N28" s="19">
        <f>AVERAGE(N14:N27)</f>
        <v>0.56666666666666665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 xml:space="preserve">LIC. MONSERRAT VÁZQUEZ MALAGA </v>
      </c>
      <c r="C37" s="39"/>
      <c r="D37" s="39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Sept. 2022 - Enero 2023</v>
      </c>
      <c r="M8" s="33"/>
      <c r="N8" s="33"/>
    </row>
    <row r="10" spans="1:14" x14ac:dyDescent="0.2">
      <c r="A10" s="4" t="s">
        <v>8</v>
      </c>
      <c r="B10" s="33" t="str">
        <f>'1'!B10</f>
        <v xml:space="preserve">LIC. MONSERRAT VÁZQUEZ MALAGA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TALLER DE ÉTICA </v>
      </c>
      <c r="B14" s="9"/>
      <c r="C14" s="9" t="str">
        <f>'1'!C14</f>
        <v>105A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DERECHO EMPRESARIAL</v>
      </c>
      <c r="B15" s="9"/>
      <c r="C15" s="9" t="str">
        <f>'1'!C15</f>
        <v>305A</v>
      </c>
      <c r="D15" s="9" t="str">
        <f>'1'!D15</f>
        <v>DLA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DERECHO EMPRESARIAL</v>
      </c>
      <c r="B16" s="9"/>
      <c r="C16" s="9" t="str">
        <f>'1'!C16</f>
        <v xml:space="preserve">305B </v>
      </c>
      <c r="D16" s="9" t="str">
        <f>'1'!D16</f>
        <v>DLA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 xml:space="preserve">LIC. MONSERRAT VÁZQUEZ MALAGA 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Sept. 2022 - Enero 2023</v>
      </c>
      <c r="M8" s="33"/>
      <c r="N8" s="33"/>
    </row>
    <row r="10" spans="1:14" x14ac:dyDescent="0.2">
      <c r="A10" s="4" t="s">
        <v>8</v>
      </c>
      <c r="B10" s="33" t="str">
        <f>'1'!B10</f>
        <v xml:space="preserve">LIC. MONSERRAT VÁZQUEZ MALAGA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TALLER DE ÉTICA </v>
      </c>
      <c r="B14" s="9"/>
      <c r="C14" s="9" t="str">
        <f>'1'!C14</f>
        <v>105A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DERECHO EMPRESARIAL</v>
      </c>
      <c r="B15" s="9"/>
      <c r="C15" s="9" t="str">
        <f>'1'!C15</f>
        <v>305A</v>
      </c>
      <c r="D15" s="9" t="str">
        <f>'1'!D15</f>
        <v>DLA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DERECHO EMPRESARIAL</v>
      </c>
      <c r="B16" s="9"/>
      <c r="C16" s="9" t="str">
        <f>'1'!C16</f>
        <v xml:space="preserve">305B </v>
      </c>
      <c r="D16" s="9" t="str">
        <f>'1'!D16</f>
        <v>DLA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 xml:space="preserve">LIC. MONSERRAT VÁZQUEZ MALAGA 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Sept. 2022 - Enero 2023</v>
      </c>
      <c r="M8" s="33"/>
      <c r="N8" s="33"/>
    </row>
    <row r="10" spans="1:14" x14ac:dyDescent="0.2">
      <c r="A10" s="4" t="s">
        <v>8</v>
      </c>
      <c r="B10" s="33" t="str">
        <f>'1'!B10</f>
        <v xml:space="preserve">LIC. MONSERRAT VÁZQUEZ MALAGA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TALLER DE ÉTICA </v>
      </c>
      <c r="B14" s="9"/>
      <c r="C14" s="9" t="str">
        <f>'1'!C14</f>
        <v>105A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DERECHO EMPRESARIAL</v>
      </c>
      <c r="B15" s="9"/>
      <c r="C15" s="9" t="str">
        <f>'1'!C15</f>
        <v>305A</v>
      </c>
      <c r="D15" s="9" t="str">
        <f>'1'!D15</f>
        <v>DLA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DERECHO EMPRESARIAL</v>
      </c>
      <c r="B16" s="9"/>
      <c r="C16" s="9" t="str">
        <f>'1'!C16</f>
        <v xml:space="preserve">305B </v>
      </c>
      <c r="D16" s="9" t="str">
        <f>'1'!D16</f>
        <v>DLA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 xml:space="preserve">LIC. MONSERRAT VÁZQUEZ MALAGA 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Sept. 2022 - Enero 2023</v>
      </c>
      <c r="M8" s="33"/>
      <c r="N8" s="33"/>
    </row>
    <row r="10" spans="1:14" x14ac:dyDescent="0.2">
      <c r="A10" s="4" t="s">
        <v>8</v>
      </c>
      <c r="B10" s="33" t="str">
        <f>'1'!B10</f>
        <v xml:space="preserve">LIC. MONSERRAT VÁZQUEZ MALAGA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TALLER DE ÉTICA </v>
      </c>
      <c r="B14" s="9"/>
      <c r="C14" s="9" t="str">
        <f>'1'!C14</f>
        <v>105A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DERECHO EMPRESARIAL</v>
      </c>
      <c r="B15" s="9"/>
      <c r="C15" s="9" t="str">
        <f>'1'!C15</f>
        <v>305A</v>
      </c>
      <c r="D15" s="9" t="str">
        <f>'1'!D15</f>
        <v>DLA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DERECHO EMPRESARIAL</v>
      </c>
      <c r="B16" s="9"/>
      <c r="C16" s="9" t="str">
        <f>'1'!C16</f>
        <v xml:space="preserve">305B </v>
      </c>
      <c r="D16" s="9" t="str">
        <f>'1'!D16</f>
        <v>DLA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 xml:space="preserve">LIC. MONSERRAT VÁZQUEZ MALAGA 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</cp:lastModifiedBy>
  <cp:revision/>
  <dcterms:created xsi:type="dcterms:W3CDTF">2021-11-22T14:45:25Z</dcterms:created>
  <dcterms:modified xsi:type="dcterms:W3CDTF">2022-10-05T03:00:23Z</dcterms:modified>
  <cp:category/>
  <cp:contentStatus/>
</cp:coreProperties>
</file>