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"/>
    </mc:Choice>
  </mc:AlternateContent>
  <xr:revisionPtr revIDLastSave="0" documentId="8_{1E8896C3-2FA1-4B5A-90D4-F1B02E3813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5" l="1"/>
  <c r="E8" i="25"/>
  <c r="B10" i="25"/>
  <c r="B37" i="25" s="1"/>
  <c r="L19" i="10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9" i="24"/>
  <c r="D19" i="24"/>
  <c r="C19" i="24"/>
  <c r="A19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 l="1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5AC3FA5-5C7A-4793-A631-AF4DBBE5B38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64FAAF07-56DA-48BA-B213-5FF3084D00A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<sst xmlns="http://schemas.openxmlformats.org/spreadsheetml/2006/main" count="211" uniqueCount="48">
  <si>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</si>
  <si>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</si>
  <si>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</si>
  <si>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</si>
  <si>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</si>
  <si>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</si>
  <si>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</si>
  <si>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</si>
  <si>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</si>
  <si>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</si>
  <si>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</si>
  <si>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</si>
  <si>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</si>
  <si>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</si>
  <si>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</si>
  <si>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</si>
  <si>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</si>
  <si>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</si>
  <si>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</si>
  <si>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</si>
  <si>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</si>
  <si>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</si>
  <si>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</si>
  <si>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</si>
  <si>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</si>
  <si>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</si>
  <si>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</si>
  <si>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</si>
  <si>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</si>
  <si>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</si>
  <si>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PROCESOS DE MANUFACTURA</t>
  </si>
  <si>
    <t>IEME</t>
  </si>
  <si>
    <t>TALLER DE ETICA</t>
  </si>
  <si>
    <t>PROCESOS DE FABRICACIÓN</t>
  </si>
  <si>
    <t>302-A</t>
  </si>
  <si>
    <t>302-B</t>
  </si>
  <si>
    <t>101-B</t>
  </si>
  <si>
    <t>401-A</t>
  </si>
  <si>
    <t>311-B</t>
  </si>
  <si>
    <t>311-A</t>
  </si>
  <si>
    <t>ELECTROMECANICA</t>
  </si>
  <si>
    <t>IIND</t>
  </si>
  <si>
    <t>IMCT</t>
  </si>
  <si>
    <t>JUAN CARLOS CÁRDENAS TUFIÑO</t>
  </si>
  <si>
    <t>ESTEBAN DOMÍNGUEZ FISCAL</t>
  </si>
  <si>
    <t>SEPTIEMBRE 2022-ENERO 2023.</t>
  </si>
  <si>
    <t>ELECTROMECÁNICA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</si>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</sst>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J23" sqref="J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30</v>
      </c>
      <c r="B14" s="9" t="s">
        <v>47</v>
      </c>
      <c r="C14" s="9" t="s">
        <v>34</v>
      </c>
      <c r="D14" s="9" t="s">
        <v>31</v>
      </c>
      <c r="E14" s="9"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">
        <v>30</v>
      </c>
      <c r="B15" s="9" t="s">
        <v>47</v>
      </c>
      <c r="C15" s="9" t="s">
        <v>35</v>
      </c>
      <c r="D15" s="9" t="s">
        <v>31</v>
      </c>
      <c r="E15" s="9">
        <v>25</v>
      </c>
      <c r="F15" s="9"/>
      <c r="G15" s="9"/>
      <c r="H15" s="10"/>
      <c r="I15" s="9">
        <f t="shared" si="0"/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">
        <v>32</v>
      </c>
      <c r="B16" s="9" t="s">
        <v>47</v>
      </c>
      <c r="C16" s="9" t="s">
        <v>36</v>
      </c>
      <c r="D16" s="9" t="s">
        <v>41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">
        <v>33</v>
      </c>
      <c r="B17" s="9" t="s">
        <v>47</v>
      </c>
      <c r="C17" s="9" t="s">
        <v>37</v>
      </c>
      <c r="D17" s="9" t="s">
        <v>41</v>
      </c>
      <c r="E17" s="9"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">
        <v>33</v>
      </c>
      <c r="B18" s="9" t="s">
        <v>47</v>
      </c>
      <c r="C18" s="9" t="s">
        <v>38</v>
      </c>
      <c r="D18" s="9" t="s">
        <v>42</v>
      </c>
      <c r="E18" s="9"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">
        <v>33</v>
      </c>
      <c r="B19" s="9" t="s">
        <v>47</v>
      </c>
      <c r="C19" s="9" t="s">
        <v>39</v>
      </c>
      <c r="D19" s="9" t="s">
        <v>42</v>
      </c>
      <c r="E19" s="9"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/>
      <c r="I28" s="17">
        <f t="shared" si="2"/>
        <v>135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H14" sqref="H14:L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DE MANUFACTURA</v>
      </c>
      <c r="B14" s="9"/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PROCESOS DE MANUFACTURA</v>
      </c>
      <c r="B15" s="9"/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TALLER DE ETICA</v>
      </c>
      <c r="B16" s="9"/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tr">
        <f>'1'!A17</f>
        <v>PROCESOS DE FABRICACIÓN</v>
      </c>
      <c r="B17" s="9"/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tr">
        <f>'1'!A19</f>
        <v>PROCESOS DE FABRICACIÓN</v>
      </c>
      <c r="B19" s="9"/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0">(E28-SUM(F28:G28))-K28</f>
        <v>135</v>
      </c>
      <c r="J28" s="18">
        <f t="shared" ref="J14:J28" si="1">I28/E28</f>
        <v>1</v>
      </c>
      <c r="K28" s="17">
        <f>SUM(K14:K27)</f>
        <v>0</v>
      </c>
      <c r="L28" s="18">
        <f t="shared" ref="L14: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H14" sqref="H14:L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DE MANUFACTURA</v>
      </c>
      <c r="B14" s="9"/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PROCESOS DE MANUFACTURA</v>
      </c>
      <c r="B15" s="9"/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TALLER DE ETICA</v>
      </c>
      <c r="B16" s="9"/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tr">
        <f>'1'!A17</f>
        <v>PROCESOS DE FABRICACIÓN</v>
      </c>
      <c r="B17" s="9"/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tr">
        <f>'1'!A19</f>
        <v>PROCESOS DE FABRICACIÓN</v>
      </c>
      <c r="B19" s="9"/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0">(E28-SUM(F28:G28))-K28</f>
        <v>135</v>
      </c>
      <c r="J28" s="18">
        <f t="shared" ref="J14:J28" si="1">I28/E28</f>
        <v>1</v>
      </c>
      <c r="K28" s="17">
        <f>SUM(K14:K27)</f>
        <v>0</v>
      </c>
      <c r="L28" s="18">
        <f t="shared" ref="L14: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="85" zoomScaleNormal="85" zoomScaleSheetLayoutView="100" workbookViewId="0">
      <selection activeCell="G14" sqref="G14:L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PROCESOS DE MANUFACTURA</v>
      </c>
      <c r="B14" s="9"/>
      <c r="C14" s="9" t="str">
        <f>'1'!C14</f>
        <v>302-A</v>
      </c>
      <c r="D14" s="9" t="str">
        <f>'1'!D14</f>
        <v>IEME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PROCESOS DE MANUFACTURA</v>
      </c>
      <c r="B15" s="9"/>
      <c r="C15" s="9" t="str">
        <f>'1'!C15</f>
        <v>302-B</v>
      </c>
      <c r="D15" s="9" t="str">
        <f>'1'!D15</f>
        <v>IEME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TALLER DE ETICA</v>
      </c>
      <c r="B16" s="9"/>
      <c r="C16" s="9" t="str">
        <f>'1'!C16</f>
        <v>101-B</v>
      </c>
      <c r="D16" s="9" t="str">
        <f>'1'!D16</f>
        <v>IIND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tr">
        <f>'1'!A17</f>
        <v>PROCESOS DE FABRICACIÓN</v>
      </c>
      <c r="B17" s="9"/>
      <c r="C17" s="9" t="str">
        <f>'1'!C17</f>
        <v>401-A</v>
      </c>
      <c r="D17" s="9" t="str">
        <f>'1'!D17</f>
        <v>IIND</v>
      </c>
      <c r="E17" s="9">
        <f>'1'!E17</f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IMCT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tr">
        <f>'1'!A19</f>
        <v>PROCESOS DE FABRICACIÓN</v>
      </c>
      <c r="B19" s="9"/>
      <c r="C19" s="9" t="str">
        <f>'1'!C19</f>
        <v>311-A</v>
      </c>
      <c r="D19" s="9" t="str">
        <f>'1'!D19</f>
        <v>IMCT</v>
      </c>
      <c r="E19" s="9">
        <f>'1'!E19</f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0">(E28-SUM(F28:G28))-K28</f>
        <v>135</v>
      </c>
      <c r="J28" s="18">
        <f t="shared" ref="J14:J28" si="1">I28/E28</f>
        <v>1</v>
      </c>
      <c r="K28" s="17">
        <f>SUM(K14:K27)</f>
        <v>0</v>
      </c>
      <c r="L28" s="18">
        <f t="shared" ref="L14: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69" zoomScaleNormal="120" zoomScaleSheetLayoutView="100" workbookViewId="0">
      <selection activeCell="F14" sqref="F14: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1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2022-ENERO 2023.</v>
      </c>
      <c r="M8" s="28"/>
      <c r="N8" s="28"/>
    </row>
    <row r="10" spans="1:14" x14ac:dyDescent="0.25">
      <c r="A10" s="4" t="s">
        <v>8</v>
      </c>
      <c r="B10" s="28" t="str">
        <f>'1'!B10</f>
        <v>JUAN CARLOS CÁRDENAS TUFIÑO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30</v>
      </c>
      <c r="B14" s="9"/>
      <c r="C14" s="9" t="s">
        <v>34</v>
      </c>
      <c r="D14" s="9" t="s">
        <v>31</v>
      </c>
      <c r="E14" s="9"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30</v>
      </c>
      <c r="B15" s="9"/>
      <c r="C15" s="9" t="s">
        <v>35</v>
      </c>
      <c r="D15" s="9" t="s">
        <v>31</v>
      </c>
      <c r="E15" s="9"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32</v>
      </c>
      <c r="B16" s="9"/>
      <c r="C16" s="9" t="s">
        <v>36</v>
      </c>
      <c r="D16" s="9" t="s">
        <v>41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33</v>
      </c>
      <c r="B17" s="9"/>
      <c r="C17" s="9" t="s">
        <v>37</v>
      </c>
      <c r="D17" s="9" t="s">
        <v>41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33</v>
      </c>
      <c r="B18" s="9"/>
      <c r="C18" s="9" t="s">
        <v>38</v>
      </c>
      <c r="D18" s="9" t="s">
        <v>42</v>
      </c>
      <c r="E18" s="9"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9" t="s">
        <v>33</v>
      </c>
      <c r="B19" s="9"/>
      <c r="C19" s="9" t="s">
        <v>39</v>
      </c>
      <c r="D19" s="9" t="s">
        <v>42</v>
      </c>
      <c r="E19" s="9"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0">(E28-SUM(F28:G28))-K28</f>
        <v>135</v>
      </c>
      <c r="J28" s="18">
        <f t="shared" ref="J14:J28" si="1">I28/E28</f>
        <v>1</v>
      </c>
      <c r="K28" s="17">
        <f>SUM(K14:K27)</f>
        <v>0</v>
      </c>
      <c r="L28" s="18">
        <f t="shared" ref="L14: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CARLOS CÁRDENAS TUFIÑO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revision/>
  <cp:lastPrinted>2022-10-19T05:00:26Z</cp:lastPrinted>
  <dcterms:created xsi:type="dcterms:W3CDTF">2021-11-22T14:45:25Z</dcterms:created>
  <dcterms:modified xsi:type="dcterms:W3CDTF">2022-10-22T05:05:22Z</dcterms:modified>
</cp:coreProperties>
</file>