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AGOSTO-DIC 2022\"/>
    </mc:Choice>
  </mc:AlternateContent>
  <xr:revisionPtr revIDLastSave="0" documentId="8_{0CD4C312-4484-4077-944E-B9C8272CA524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3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B37" i="10"/>
  <c r="N28" i="10"/>
  <c r="M28" i="10"/>
  <c r="K28" i="10"/>
  <c r="G28" i="10"/>
  <c r="F28" i="10"/>
  <c r="E28" i="10"/>
  <c r="L14" i="10"/>
  <c r="I14" i="10"/>
  <c r="I14" i="22" l="1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<sst xmlns="http://schemas.openxmlformats.org/spreadsheetml/2006/main" count="170" uniqueCount="41">
  <si>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</si>
  <si>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</si>
  <si>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</si>
  <si>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</si>
  <si>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</si>
  <si>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</si>
  <si>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</si>
  <si>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</si>
  <si>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</si>
  <si>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</si>
  <si>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</si>
  <si>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</si>
  <si>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</si>
  <si>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</si>
  <si>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</si>
  <si>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</si>
  <si>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</si>
  <si>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</si>
  <si>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</si>
  <si>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</si>
  <si>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</si>
  <si>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</si>
  <si>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</si>
  <si>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</si>
  <si>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</si>
  <si>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</si>
  <si>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</si>
  <si>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</si>
  <si>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</si>
  <si>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</si>
  <si>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</si>
  <si>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</si>
  <si>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</si>
  <si>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</si>
  <si>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SEP 22- ENE 23</t>
  </si>
  <si>
    <t>L.C. MANUEL DE JESUS CANO BUSTAMANTE</t>
  </si>
  <si>
    <t>LICENCIATURA EN ADMINISTRACION</t>
  </si>
  <si>
    <t>M.C.A. PATRICIA ELIZABETH DAVID MIROS</t>
  </si>
  <si>
    <t>PLAN DE NEGOCIOS</t>
  </si>
  <si>
    <t>705A</t>
  </si>
  <si>
    <t>LICENCIATURA EN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</si>
</sst>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abSelected="1" topLeftCell="A27" zoomScale="115" zoomScaleNormal="115" zoomScaleSheetLayoutView="100" workbookViewId="0">
      <selection activeCell="J25" sqref="J25"/>
    </sheetView>
  </sheetViews>
  <sheetFormatPr baseColWidth="10" defaultColWidth="11.453125" defaultRowHeight="12.5" x14ac:dyDescent="0.25"/>
  <cols>
    <col min="1" max="1" width="38.54296875" style="1" bestFit="1" customWidth="1"/>
    <col min="2" max="3" width="7.26953125" style="1" customWidth="1"/>
    <col min="4" max="4" width="25.81640625" style="1" customWidth="1"/>
    <col min="5" max="5" width="9.453125" style="1" customWidth="1"/>
    <col min="6" max="6" width="8.7265625" style="1" customWidth="1"/>
    <col min="7" max="10" width="11.26953125" style="1" customWidth="1"/>
    <col min="11" max="12" width="7.54296875" style="1" customWidth="1"/>
    <col min="13" max="16384" width="11.453125" style="1"/>
  </cols>
  <sheetData>
    <row r="1" spans="1:17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7" ht="13" x14ac:dyDescent="0.3">
      <c r="A6" s="37" t="s">
        <v>2</v>
      </c>
      <c r="B6" s="37"/>
      <c r="C6" s="37"/>
      <c r="D6" s="37"/>
      <c r="E6" s="38" t="s">
        <v>33</v>
      </c>
      <c r="F6" s="38"/>
      <c r="G6" s="38"/>
      <c r="H6" s="38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3" x14ac:dyDescent="0.3">
      <c r="A8" s="4" t="s">
        <v>3</v>
      </c>
      <c r="B8" s="28" t="s">
        <v>4</v>
      </c>
      <c r="C8" s="28"/>
      <c r="D8" s="14" t="s">
        <v>5</v>
      </c>
      <c r="E8" s="5">
        <v>1</v>
      </c>
      <c r="G8" s="4" t="s">
        <v>6</v>
      </c>
      <c r="H8" s="5">
        <v>1</v>
      </c>
      <c r="I8" s="34" t="s">
        <v>7</v>
      </c>
      <c r="J8" s="34"/>
      <c r="K8" s="34"/>
      <c r="L8" s="28" t="s">
        <v>34</v>
      </c>
      <c r="M8" s="28"/>
      <c r="N8" s="28"/>
    </row>
    <row r="10" spans="1:17" ht="13" x14ac:dyDescent="0.3">
      <c r="A10" s="4" t="s">
        <v>8</v>
      </c>
      <c r="B10" s="28" t="s">
        <v>37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7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  <c r="P13" s="1">
        <v>27</v>
      </c>
      <c r="Q13" s="1">
        <f>P13/P14</f>
        <v>0.84375</v>
      </c>
    </row>
    <row r="14" spans="1:17" s="11" customFormat="1" x14ac:dyDescent="0.25">
      <c r="A14" s="8" t="s">
        <v>38</v>
      </c>
      <c r="B14" s="9" t="s">
        <v>21</v>
      </c>
      <c r="C14" s="9" t="s">
        <v>39</v>
      </c>
      <c r="D14" s="9" t="s">
        <v>31</v>
      </c>
      <c r="E14" s="9">
        <v>41</v>
      </c>
      <c r="F14" s="9">
        <v>38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0.65</v>
      </c>
      <c r="P14" s="11">
        <v>32</v>
      </c>
    </row>
    <row r="15" spans="1:17" s="11" customFormat="1" x14ac:dyDescent="0.2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7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38</v>
      </c>
      <c r="G28" s="17">
        <f>SUM(G14:G27)</f>
        <v>0</v>
      </c>
      <c r="H28" s="18"/>
      <c r="I28" s="17">
        <f t="shared" si="0"/>
        <v>3</v>
      </c>
      <c r="J28" s="18">
        <v>0</v>
      </c>
      <c r="K28" s="17">
        <f>SUM(K14:K27)</f>
        <v>0</v>
      </c>
      <c r="L28" s="18">
        <f t="shared" si="1"/>
        <v>0</v>
      </c>
      <c r="M28" s="17">
        <f>AVERAGE(M14:M27)</f>
        <v>87</v>
      </c>
      <c r="N28" s="19">
        <f>AVERAGE(N14:N27)</f>
        <v>0.65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M.C.A. PATRICIA ELIZABETH DAVID MIROS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36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 22- ENE 23</v>
      </c>
      <c r="M8" s="28"/>
      <c r="N8" s="28"/>
    </row>
    <row r="10" spans="1:14" ht="13" x14ac:dyDescent="0.3">
      <c r="A10" s="4" t="s">
        <v>8</v>
      </c>
      <c r="B10" s="28" t="str">
        <f>'1'!B10</f>
        <v>M.C.A. PATRICIA ELIZABETH DAVID MIROS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PLAN DE NEGOCIOS</v>
      </c>
      <c r="B14" s="9" t="s">
        <v>32</v>
      </c>
      <c r="C14" s="9" t="str">
        <f>'1'!C14</f>
        <v>705A</v>
      </c>
      <c r="D14" s="9" t="str">
        <f>'1'!D14</f>
        <v>DLA</v>
      </c>
      <c r="E14" s="9">
        <f>'1'!E14</f>
        <v>41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41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41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M.C.A. PATRICIA ELIZABETH DAVID MIROS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40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 22- ENE 23</v>
      </c>
      <c r="M8" s="28"/>
      <c r="N8" s="28"/>
    </row>
    <row r="10" spans="1:14" ht="13" x14ac:dyDescent="0.3">
      <c r="A10" s="4" t="s">
        <v>8</v>
      </c>
      <c r="B10" s="28" t="str">
        <f>'1'!B10</f>
        <v>M.C.A. PATRICIA ELIZABETH DAVID MIROS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PLAN DE NEGOCIOS</v>
      </c>
      <c r="B14" s="9"/>
      <c r="C14" s="9" t="str">
        <f>'1'!C14</f>
        <v>705A</v>
      </c>
      <c r="D14" s="9" t="str">
        <f>'1'!D14</f>
        <v>DLA</v>
      </c>
      <c r="E14" s="9">
        <f>'1'!E14</f>
        <v>41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41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M.C.A. PATRICIA ELIZABETH DAVID MIROS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40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 22- ENE 23</v>
      </c>
      <c r="M8" s="28"/>
      <c r="N8" s="28"/>
    </row>
    <row r="10" spans="1:14" ht="13" x14ac:dyDescent="0.3">
      <c r="A10" s="4" t="s">
        <v>8</v>
      </c>
      <c r="B10" s="28" t="str">
        <f>'1'!B10</f>
        <v>M.C.A. PATRICIA ELIZABETH DAVID MIROS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PLAN DE NEGOCIOS</v>
      </c>
      <c r="B14" s="9"/>
      <c r="C14" s="9" t="str">
        <f>'1'!C14</f>
        <v>705A</v>
      </c>
      <c r="D14" s="9" t="str">
        <f>'1'!D14</f>
        <v>DLA</v>
      </c>
      <c r="E14" s="9">
        <f>'1'!E14</f>
        <v>41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41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M.C.A. PATRICIA ELIZABETH DAVID MIROS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40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 t="s">
        <v>29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 22- ENE 23</v>
      </c>
      <c r="M8" s="28"/>
      <c r="N8" s="28"/>
    </row>
    <row r="10" spans="1:14" ht="13" x14ac:dyDescent="0.3">
      <c r="A10" s="4" t="s">
        <v>8</v>
      </c>
      <c r="B10" s="28" t="str">
        <f>'1'!B10</f>
        <v>M.C.A. PATRICIA ELIZABETH DAVID MIROS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PLAN DE NEGOCIOS</v>
      </c>
      <c r="B14" s="9"/>
      <c r="C14" s="9" t="str">
        <f>'1'!C14</f>
        <v>705A</v>
      </c>
      <c r="D14" s="9" t="str">
        <f>'1'!D14</f>
        <v>DLA</v>
      </c>
      <c r="E14" s="9">
        <f>'1'!E14</f>
        <v>41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41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M.C.A. PATRICIA ELIZABETH DAVID MIROS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USUARIO</cp:lastModifiedBy>
  <cp:revision/>
  <dcterms:created xsi:type="dcterms:W3CDTF">2021-11-22T14:45:25Z</dcterms:created>
  <dcterms:modified xsi:type="dcterms:W3CDTF">2022-10-24T01:21:44Z</dcterms:modified>
  <cp:category/>
  <cp:contentStatus/>
</cp:coreProperties>
</file>