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orep\Desktop\AGO 22 - ENE 23\PROY IND\PROY IND 3\"/>
    </mc:Choice>
  </mc:AlternateContent>
  <bookViews>
    <workbookView xWindow="0" yWindow="0" windowWidth="20490" windowHeight="9105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6" i="9" l="1"/>
  <c r="F26" i="9" l="1"/>
  <c r="F27" i="9"/>
  <c r="F24" i="9"/>
  <c r="F23" i="9"/>
  <c r="F22" i="9"/>
  <c r="F21" i="9"/>
  <c r="C23" i="8" l="1"/>
  <c r="C21" i="7"/>
  <c r="C22" i="9" l="1"/>
  <c r="C23" i="9"/>
  <c r="C25" i="9"/>
  <c r="C26" i="9"/>
  <c r="C27" i="9"/>
  <c r="C21" i="9"/>
  <c r="C25" i="8"/>
  <c r="C26" i="8"/>
  <c r="C27" i="8"/>
  <c r="C22" i="8"/>
  <c r="A27" i="9" l="1"/>
  <c r="H21" i="8"/>
  <c r="C21" i="8"/>
  <c r="A27" i="8"/>
  <c r="F27" i="8"/>
  <c r="F26" i="8"/>
  <c r="F25" i="8"/>
  <c r="F24" i="8"/>
  <c r="F23" i="8"/>
  <c r="F22" i="8"/>
  <c r="F21" i="8"/>
  <c r="A27" i="7"/>
  <c r="A22" i="7"/>
  <c r="A26" i="7" l="1"/>
  <c r="F25" i="9"/>
  <c r="C35" i="8"/>
  <c r="A35" i="8"/>
  <c r="A35" i="7"/>
  <c r="A36" i="1"/>
  <c r="A22" i="9"/>
  <c r="A23" i="9"/>
  <c r="A24" i="9"/>
  <c r="A25" i="9"/>
  <c r="A26" i="9"/>
  <c r="A22" i="8"/>
  <c r="A23" i="8"/>
  <c r="A24" i="8"/>
  <c r="A25" i="8"/>
  <c r="A26" i="8"/>
  <c r="A21" i="8"/>
  <c r="A21" i="7"/>
  <c r="A23" i="7"/>
  <c r="A24" i="7"/>
  <c r="A25" i="7"/>
  <c r="G35" i="9" l="1"/>
  <c r="C35" i="9"/>
  <c r="A21" i="9"/>
  <c r="A17" i="9"/>
  <c r="A14" i="9"/>
  <c r="B11" i="9"/>
  <c r="G9" i="9"/>
  <c r="B8" i="9"/>
  <c r="D6" i="9"/>
  <c r="G35" i="8"/>
  <c r="A17" i="8"/>
  <c r="A14" i="8"/>
  <c r="B11" i="8"/>
  <c r="G9" i="8"/>
  <c r="B8" i="8"/>
  <c r="D6" i="8"/>
  <c r="G35" i="7"/>
  <c r="C35" i="7"/>
  <c r="A17" i="7"/>
  <c r="A14" i="7"/>
  <c r="B11" i="7"/>
  <c r="G9" i="7"/>
  <c r="B8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<sst xmlns="http://schemas.openxmlformats.org/spreadsheetml/2006/main" count="106" uniqueCount="47">
  <si>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</si>
  <si>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</si>
  <si>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</si>
  <si>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</si>
  <si>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</si>
  <si>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</si>
  <si>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</si>
  <si>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</si>
  <si>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</si>
  <si>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</si>
  <si>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</si>
  <si>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</si>
  <si>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</si>
  <si>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</si>
  <si>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</si>
  <si>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</si>
  <si>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</si>
  <si>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</si>
  <si>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</si>
  <si>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</si>
  <si>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</si>
  <si>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</si>
  <si>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</si>
  <si>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</si>
  <si>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</si>
  <si>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ING. LORENA PALMA CRUZ</t>
  </si>
  <si>
    <t>MECATRÓNICA</t>
  </si>
  <si>
    <t>ING. VICTOR PALMA CRUZ</t>
  </si>
  <si>
    <t>Jefe de División de Ingeniería Mecatrónica</t>
  </si>
  <si>
    <t>Jefe de División de Ingeniería</t>
  </si>
  <si>
    <t>05/09/2022-21/10/2022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</si>
  <si>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</si>
  <si>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</t>
  </si>
  <si>
    <t>Elaboración del PAT</t>
  </si>
  <si>
    <t>Dar seguimiento al expediente de tutorados</t>
  </si>
  <si>
    <t>Dar seguimiento a las actividades programadas en el PAT</t>
  </si>
  <si>
    <t>Entrega del reporte mensual a la coordinación de tutoría de ingeniería mecatrónica</t>
  </si>
  <si>
    <t>Elaboración y entrega del formato de seguimiento a la trayectoria académica</t>
  </si>
  <si>
    <t>Dar seguimiento al formato de acreditación y evaluación de la actividad tutorial</t>
  </si>
  <si>
    <t>Elaboración del reporte final, lista de acreditados y reporte semestral del tutor</t>
  </si>
  <si>
    <t>1/11/2022-30/11/2022</t>
  </si>
  <si>
    <t>Archivo compartido en DRIVE</t>
  </si>
  <si>
    <t>Expediente virtual</t>
  </si>
  <si>
    <t>Fotografía digital compartida en DRIVE</t>
  </si>
  <si>
    <t>05/09/2022-16/01/2023</t>
  </si>
  <si>
    <t>TUTORIA Y DIRECCIÓN INDIVIDUALIZADA (Tutoria grupal)</t>
  </si>
  <si>
    <t>MCJyS. OFELIA ENRIQUEZ ORDAZ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</si>
</sst>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180871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276121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304696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8" zoomScale="110" zoomScaleNormal="110" zoomScaleSheetLayoutView="100" workbookViewId="0">
      <selection activeCell="F36" sqref="F36:G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14.425781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6"/>
      <c r="B1" s="30" t="s">
        <v>20</v>
      </c>
      <c r="C1" s="30"/>
      <c r="D1" s="30"/>
      <c r="E1" s="30"/>
      <c r="F1" s="30"/>
      <c r="G1" s="30"/>
    </row>
    <row r="3" spans="1:7" x14ac:dyDescent="0.2">
      <c r="A3" s="32" t="s">
        <v>22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18" t="s">
        <v>26</v>
      </c>
      <c r="E6" s="18"/>
      <c r="F6" s="1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25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0" t="s">
        <v>24</v>
      </c>
      <c r="G9" s="20"/>
    </row>
    <row r="11" spans="1:7" ht="31.5" customHeight="1" x14ac:dyDescent="0.2">
      <c r="A11" s="4" t="s">
        <v>4</v>
      </c>
      <c r="B11" s="31" t="s">
        <v>45</v>
      </c>
      <c r="C11" s="31"/>
      <c r="D11" s="31"/>
      <c r="E11" s="31"/>
      <c r="F11" s="31"/>
      <c r="G11" s="31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16" t="s">
        <v>5</v>
      </c>
      <c r="B13" s="16"/>
      <c r="C13" s="16"/>
      <c r="D13" s="16"/>
      <c r="E13" s="16"/>
      <c r="F13" s="16"/>
      <c r="G13" s="16"/>
    </row>
    <row r="14" spans="1:7" s="5" customFormat="1" ht="60.75" customHeight="1" x14ac:dyDescent="0.2">
      <c r="A14" s="19" t="s">
        <v>31</v>
      </c>
      <c r="B14" s="19"/>
      <c r="C14" s="19"/>
      <c r="D14" s="19"/>
      <c r="E14" s="19"/>
      <c r="F14" s="19"/>
      <c r="G14" s="19"/>
    </row>
    <row r="15" spans="1:7" s="5" customFormat="1" x14ac:dyDescent="0.2">
      <c r="A15" s="7"/>
      <c r="B15" s="7"/>
      <c r="C15" s="7"/>
      <c r="D15" s="7"/>
      <c r="E15" s="7"/>
      <c r="F15" s="7"/>
      <c r="G15" s="7"/>
    </row>
    <row r="16" spans="1:7" s="5" customFormat="1" x14ac:dyDescent="0.2">
      <c r="A16" s="16" t="s">
        <v>9</v>
      </c>
      <c r="B16" s="16"/>
      <c r="C16" s="16"/>
      <c r="D16" s="16"/>
      <c r="E16" s="16"/>
      <c r="F16" s="16"/>
      <c r="G16" s="16"/>
    </row>
    <row r="17" spans="1:7" s="5" customFormat="1" ht="48" customHeight="1" x14ac:dyDescent="0.2">
      <c r="A17" s="19" t="s">
        <v>32</v>
      </c>
      <c r="B17" s="19"/>
      <c r="C17" s="19"/>
      <c r="D17" s="19"/>
      <c r="E17" s="19"/>
      <c r="F17" s="19"/>
      <c r="G17" s="19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16" t="s">
        <v>17</v>
      </c>
      <c r="B19" s="16"/>
      <c r="C19" s="16"/>
      <c r="D19" s="16"/>
      <c r="E19" s="16"/>
      <c r="F19" s="16"/>
      <c r="G19" s="16"/>
    </row>
    <row r="20" spans="1:7" s="5" customFormat="1" x14ac:dyDescent="0.2">
      <c r="A20" s="24" t="s">
        <v>6</v>
      </c>
      <c r="B20" s="25"/>
      <c r="C20" s="25"/>
      <c r="D20" s="25"/>
      <c r="E20" s="25"/>
      <c r="F20" s="26"/>
      <c r="G20" s="12" t="s">
        <v>13</v>
      </c>
    </row>
    <row r="21" spans="1:7" s="5" customFormat="1" x14ac:dyDescent="0.2">
      <c r="A21" s="27" t="s">
        <v>33</v>
      </c>
      <c r="B21" s="28"/>
      <c r="C21" s="28"/>
      <c r="D21" s="28"/>
      <c r="E21" s="28"/>
      <c r="F21" s="29"/>
      <c r="G21" s="11">
        <v>44809</v>
      </c>
    </row>
    <row r="22" spans="1:7" s="5" customFormat="1" x14ac:dyDescent="0.2">
      <c r="A22" s="27" t="s">
        <v>34</v>
      </c>
      <c r="B22" s="28"/>
      <c r="C22" s="28"/>
      <c r="D22" s="28"/>
      <c r="E22" s="28"/>
      <c r="F22" s="29"/>
      <c r="G22" s="11" t="s">
        <v>44</v>
      </c>
    </row>
    <row r="23" spans="1:7" s="5" customFormat="1" x14ac:dyDescent="0.2">
      <c r="A23" s="27" t="s">
        <v>35</v>
      </c>
      <c r="B23" s="28"/>
      <c r="C23" s="28"/>
      <c r="D23" s="28"/>
      <c r="E23" s="28"/>
      <c r="F23" s="29"/>
      <c r="G23" s="11" t="s">
        <v>44</v>
      </c>
    </row>
    <row r="24" spans="1:7" s="5" customFormat="1" x14ac:dyDescent="0.2">
      <c r="A24" s="27" t="s">
        <v>36</v>
      </c>
      <c r="B24" s="28"/>
      <c r="C24" s="28"/>
      <c r="D24" s="28"/>
      <c r="E24" s="28"/>
      <c r="F24" s="29"/>
      <c r="G24" s="11" t="s">
        <v>44</v>
      </c>
    </row>
    <row r="25" spans="1:7" s="5" customFormat="1" x14ac:dyDescent="0.2">
      <c r="A25" s="27" t="s">
        <v>37</v>
      </c>
      <c r="B25" s="28"/>
      <c r="C25" s="28"/>
      <c r="D25" s="28"/>
      <c r="E25" s="28"/>
      <c r="F25" s="29"/>
      <c r="G25" s="11" t="s">
        <v>40</v>
      </c>
    </row>
    <row r="26" spans="1:7" s="5" customFormat="1" x14ac:dyDescent="0.2">
      <c r="A26" s="27" t="s">
        <v>38</v>
      </c>
      <c r="B26" s="28"/>
      <c r="C26" s="28"/>
      <c r="D26" s="28"/>
      <c r="E26" s="28"/>
      <c r="F26" s="29"/>
      <c r="G26" s="11">
        <v>44936</v>
      </c>
    </row>
    <row r="27" spans="1:7" s="5" customFormat="1" x14ac:dyDescent="0.2">
      <c r="A27" s="27" t="s">
        <v>39</v>
      </c>
      <c r="B27" s="28"/>
      <c r="C27" s="28"/>
      <c r="D27" s="28"/>
      <c r="E27" s="28"/>
      <c r="F27" s="29"/>
      <c r="G27" s="11">
        <v>44936</v>
      </c>
    </row>
    <row r="28" spans="1:7" s="5" customFormat="1" x14ac:dyDescent="0.2">
      <c r="A28" s="27"/>
      <c r="B28" s="28"/>
      <c r="C28" s="28"/>
      <c r="D28" s="28"/>
      <c r="E28" s="28"/>
      <c r="F28" s="29"/>
      <c r="G28" s="11"/>
    </row>
    <row r="29" spans="1:7" s="5" customFormat="1" x14ac:dyDescent="0.2">
      <c r="G29" s="11"/>
    </row>
    <row r="30" spans="1:7" s="5" customFormat="1" x14ac:dyDescent="0.2">
      <c r="A30" s="27"/>
      <c r="B30" s="28"/>
      <c r="C30" s="28"/>
      <c r="D30" s="28"/>
      <c r="E30" s="28"/>
      <c r="F30" s="29"/>
      <c r="G30" s="11"/>
    </row>
    <row r="31" spans="1:7" s="5" customFormat="1" x14ac:dyDescent="0.2">
      <c r="A31" s="8"/>
      <c r="B31" s="8"/>
      <c r="C31" s="8"/>
      <c r="D31" s="8"/>
      <c r="E31" s="8"/>
      <c r="F31" s="8"/>
      <c r="G31" s="1"/>
    </row>
    <row r="32" spans="1:7" s="5" customFormat="1" x14ac:dyDescent="0.2">
      <c r="A32" s="16" t="s">
        <v>10</v>
      </c>
      <c r="B32" s="16"/>
      <c r="C32" s="16"/>
      <c r="D32" s="16"/>
      <c r="E32" s="16"/>
      <c r="F32" s="16"/>
      <c r="G32" s="16"/>
    </row>
    <row r="33" spans="1:7" s="5" customFormat="1" ht="46.5" customHeight="1" x14ac:dyDescent="0.2">
      <c r="A33" s="17"/>
      <c r="B33" s="17"/>
      <c r="C33" s="17"/>
      <c r="D33" s="17"/>
      <c r="E33" s="17"/>
      <c r="F33" s="17"/>
      <c r="G33" s="17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4" t="str">
        <f>B8</f>
        <v>ING. LORENA PALMA CRUZ</v>
      </c>
      <c r="C36" s="21" t="s">
        <v>27</v>
      </c>
      <c r="D36" s="21"/>
      <c r="E36"/>
      <c r="F36" s="21" t="s">
        <v>46</v>
      </c>
      <c r="G36" s="21"/>
    </row>
    <row r="37" spans="1:7" ht="28.5" customHeight="1" x14ac:dyDescent="0.2">
      <c r="A37" s="9" t="s">
        <v>15</v>
      </c>
      <c r="C37" s="22" t="s">
        <v>28</v>
      </c>
      <c r="D37" s="22"/>
      <c r="F37" s="23" t="s">
        <v>14</v>
      </c>
      <c r="G37" s="23"/>
    </row>
    <row r="39" spans="1:7" x14ac:dyDescent="0.2">
      <c r="A39" s="15" t="s">
        <v>18</v>
      </c>
      <c r="B39" s="15"/>
      <c r="C39" s="15"/>
      <c r="D39" s="15"/>
      <c r="E39" s="15"/>
      <c r="F39" s="15"/>
      <c r="G39" s="15"/>
    </row>
  </sheetData>
  <mergeCells count="31">
    <mergeCell ref="B1:E1"/>
    <mergeCell ref="F1:G1"/>
    <mergeCell ref="A24:F24"/>
    <mergeCell ref="A22:F22"/>
    <mergeCell ref="A28:F28"/>
    <mergeCell ref="B8:G8"/>
    <mergeCell ref="B11:G11"/>
    <mergeCell ref="A13:G13"/>
    <mergeCell ref="A14:G14"/>
    <mergeCell ref="A3:G3"/>
    <mergeCell ref="A5:G5"/>
    <mergeCell ref="A6:C6"/>
    <mergeCell ref="A25:F25"/>
    <mergeCell ref="A27:F27"/>
    <mergeCell ref="A26:F26"/>
    <mergeCell ref="A23:F23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30:F30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8" zoomScaleNormal="100" zoomScaleSheetLayoutView="100" workbookViewId="0">
      <selection activeCell="K22" sqref="K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9.7109375" style="1" customWidth="1"/>
    <col min="6" max="6" width="11.7109375" style="1" customWidth="1"/>
    <col min="7" max="7" width="19.140625" style="1" customWidth="1"/>
    <col min="8" max="8" width="12.42578125" style="1" customWidth="1"/>
    <col min="9" max="16384" width="11.42578125" style="1"/>
  </cols>
  <sheetData>
    <row r="1" spans="1:8" ht="56.25" customHeight="1" x14ac:dyDescent="0.2">
      <c r="A1" s="6"/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">
        <v>23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 LORENA PALMA CRUZ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0" t="str">
        <f>Registro!F9</f>
        <v>SEP 22- ENE 23</v>
      </c>
      <c r="H9" s="20"/>
    </row>
    <row r="11" spans="1:8" ht="31.5" customHeight="1" x14ac:dyDescent="0.2">
      <c r="A11" s="4" t="s">
        <v>4</v>
      </c>
      <c r="B11" s="31" t="str">
        <f>Registro!B11</f>
        <v>TUTORIA Y DIRECCIÓN INDIVIDUALIZADA (Tutoria grupal)</v>
      </c>
      <c r="C11" s="31"/>
      <c r="D11" s="31"/>
      <c r="E11" s="31"/>
      <c r="F11" s="31"/>
      <c r="G11" s="31"/>
      <c r="H11" s="3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5" customFormat="1" ht="25.5" customHeight="1" x14ac:dyDescent="0.2">
      <c r="A14" s="19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19"/>
      <c r="C14" s="19"/>
      <c r="D14" s="19"/>
      <c r="E14" s="19"/>
      <c r="F14" s="19"/>
      <c r="G14" s="19"/>
      <c r="H14" s="19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5" customFormat="1" ht="72" customHeight="1" x14ac:dyDescent="0.2">
      <c r="A17" s="19" t="str">
        <f>Registro!A17</f>
        <v>1 PAT
3 reportes Individuales</v>
      </c>
      <c r="B17" s="19"/>
      <c r="C17" s="19"/>
      <c r="D17" s="19"/>
      <c r="E17" s="19"/>
      <c r="F17" s="19"/>
      <c r="G17" s="19"/>
      <c r="H17" s="19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5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5" customFormat="1" ht="35.25" customHeight="1" x14ac:dyDescent="0.2">
      <c r="A21" s="19" t="str">
        <f>Registro!A21</f>
        <v>Elaboración del PAT</v>
      </c>
      <c r="B21" s="19"/>
      <c r="C21" s="36">
        <f>Registro!G21</f>
        <v>44809</v>
      </c>
      <c r="D21" s="36"/>
      <c r="E21" s="36"/>
      <c r="F21" s="37" t="s">
        <v>41</v>
      </c>
      <c r="G21" s="37"/>
      <c r="H21" s="10">
        <v>1</v>
      </c>
    </row>
    <row r="22" spans="1:8" s="5" customFormat="1" ht="35.25" customHeight="1" x14ac:dyDescent="0.2">
      <c r="A22" s="19" t="str">
        <f>Registro!A22</f>
        <v>Dar seguimiento al expediente de tutorados</v>
      </c>
      <c r="B22" s="19"/>
      <c r="C22" s="40" t="s">
        <v>30</v>
      </c>
      <c r="D22" s="41"/>
      <c r="E22" s="42"/>
      <c r="F22" s="19" t="s">
        <v>42</v>
      </c>
      <c r="G22" s="19"/>
      <c r="H22" s="10">
        <v>0.33</v>
      </c>
    </row>
    <row r="23" spans="1:8" s="5" customFormat="1" ht="35.25" customHeight="1" x14ac:dyDescent="0.2">
      <c r="A23" s="19" t="str">
        <f>Registro!A23</f>
        <v>Dar seguimiento a las actividades programadas en el PAT</v>
      </c>
      <c r="B23" s="19"/>
      <c r="C23" s="40" t="s">
        <v>30</v>
      </c>
      <c r="D23" s="41"/>
      <c r="E23" s="42"/>
      <c r="F23" s="19" t="s">
        <v>43</v>
      </c>
      <c r="G23" s="19"/>
      <c r="H23" s="10">
        <v>0.33</v>
      </c>
    </row>
    <row r="24" spans="1:8" s="5" customFormat="1" ht="35.25" customHeight="1" x14ac:dyDescent="0.2">
      <c r="A24" s="19" t="str">
        <f>Registro!A24</f>
        <v>Entrega del reporte mensual a la coordinación de tutoría de ingeniería mecatrónica</v>
      </c>
      <c r="B24" s="19"/>
      <c r="C24" s="40">
        <v>44834</v>
      </c>
      <c r="D24" s="41"/>
      <c r="E24" s="42"/>
      <c r="F24" s="19" t="s">
        <v>41</v>
      </c>
      <c r="G24" s="19"/>
      <c r="H24" s="10">
        <v>0.33</v>
      </c>
    </row>
    <row r="25" spans="1:8" s="5" customFormat="1" ht="35.25" customHeight="1" x14ac:dyDescent="0.2">
      <c r="A25" s="19" t="str">
        <f>Registro!A25</f>
        <v>Elaboración y entrega del formato de seguimiento a la trayectoria académica</v>
      </c>
      <c r="B25" s="19"/>
      <c r="C25" s="40" t="s">
        <v>40</v>
      </c>
      <c r="D25" s="41"/>
      <c r="E25" s="42"/>
      <c r="F25" s="19" t="s">
        <v>41</v>
      </c>
      <c r="G25" s="19"/>
      <c r="H25" s="10">
        <v>0</v>
      </c>
    </row>
    <row r="26" spans="1:8" s="5" customFormat="1" ht="35.25" customHeight="1" x14ac:dyDescent="0.2">
      <c r="A26" s="19" t="str">
        <f>Registro!A26</f>
        <v>Dar seguimiento al formato de acreditación y evaluación de la actividad tutorial</v>
      </c>
      <c r="B26" s="19"/>
      <c r="C26" s="40">
        <v>44936</v>
      </c>
      <c r="D26" s="41"/>
      <c r="E26" s="42"/>
      <c r="F26" s="19" t="s">
        <v>41</v>
      </c>
      <c r="G26" s="19"/>
      <c r="H26" s="10">
        <v>0</v>
      </c>
    </row>
    <row r="27" spans="1:8" s="5" customFormat="1" ht="35.25" customHeight="1" x14ac:dyDescent="0.2">
      <c r="A27" s="19" t="str">
        <f>Registro!A27</f>
        <v>Elaboración del reporte final, lista de acreditados y reporte semestral del tutor</v>
      </c>
      <c r="B27" s="19"/>
      <c r="C27" s="40">
        <v>44936</v>
      </c>
      <c r="D27" s="41"/>
      <c r="E27" s="42"/>
      <c r="F27" s="19" t="s">
        <v>41</v>
      </c>
      <c r="G27" s="19"/>
      <c r="H27" s="10">
        <v>0</v>
      </c>
    </row>
    <row r="28" spans="1:8" s="5" customFormat="1" ht="30.75" customHeight="1" x14ac:dyDescent="0.2">
      <c r="A28" s="19"/>
      <c r="B28" s="19"/>
      <c r="C28" s="40"/>
      <c r="D28" s="41"/>
      <c r="E28" s="42"/>
      <c r="F28" s="19"/>
      <c r="G28" s="19"/>
      <c r="H28" s="10"/>
    </row>
    <row r="29" spans="1:8" s="5" customFormat="1" x14ac:dyDescent="0.2">
      <c r="A29" s="19"/>
      <c r="B29" s="19"/>
      <c r="C29" s="36"/>
      <c r="D29" s="36"/>
      <c r="E29" s="36"/>
      <c r="F29" s="37"/>
      <c r="G29" s="37"/>
      <c r="H29" s="10"/>
    </row>
    <row r="30" spans="1:8" s="5" customFormat="1" x14ac:dyDescent="0.2">
      <c r="A30" s="37"/>
      <c r="B30" s="37"/>
      <c r="C30" s="36"/>
      <c r="D30" s="36"/>
      <c r="E30" s="36"/>
      <c r="F30" s="37"/>
      <c r="G30" s="37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16" t="s">
        <v>10</v>
      </c>
      <c r="B32" s="16"/>
      <c r="C32" s="16"/>
      <c r="D32" s="16"/>
      <c r="E32" s="16"/>
      <c r="F32" s="16"/>
      <c r="G32" s="16"/>
      <c r="H32" s="16"/>
    </row>
    <row r="33" spans="1:8" s="5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ING. LORENA PALMA CRUZ</v>
      </c>
      <c r="C35" s="21" t="str">
        <f>Registro!C36</f>
        <v>ING. VICTOR PALMA CRUZ</v>
      </c>
      <c r="D35" s="21"/>
      <c r="E35" s="21"/>
      <c r="G35" s="21" t="str">
        <f>Registro!F36</f>
        <v>MCJyS. OFELIA ENRIQUEZ ORDAZ</v>
      </c>
      <c r="H35" s="21"/>
    </row>
    <row r="36" spans="1:8" ht="28.5" customHeight="1" x14ac:dyDescent="0.2">
      <c r="A36" s="9" t="s">
        <v>15</v>
      </c>
      <c r="C36" s="43" t="s">
        <v>29</v>
      </c>
      <c r="D36" s="43"/>
      <c r="E36" s="43"/>
      <c r="G36" s="23" t="s">
        <v>14</v>
      </c>
      <c r="H36" s="23"/>
    </row>
    <row r="38" spans="1:8" ht="24.75" customHeight="1" x14ac:dyDescent="0.2">
      <c r="A38" s="15" t="s">
        <v>19</v>
      </c>
      <c r="B38" s="15"/>
      <c r="C38" s="15"/>
      <c r="D38" s="15"/>
      <c r="E38" s="15"/>
      <c r="F38" s="15"/>
      <c r="G38" s="15"/>
      <c r="H38" s="15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7" zoomScaleNormal="100" zoomScaleSheetLayoutView="100" workbookViewId="0">
      <selection activeCell="C24" sqref="C24:E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2.28515625" style="1" customWidth="1"/>
    <col min="6" max="6" width="9.7109375" style="1" customWidth="1"/>
    <col min="7" max="7" width="17.7109375" style="1" customWidth="1"/>
    <col min="8" max="8" width="14.42578125" style="1" customWidth="1"/>
    <col min="9" max="16384" width="11.42578125" style="1"/>
  </cols>
  <sheetData>
    <row r="1" spans="1:8" ht="56.25" customHeight="1" x14ac:dyDescent="0.2">
      <c r="A1" s="6"/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MECATRÓNICA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 LORENA PALMA CRUZ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0" t="str">
        <f>Registro!F9</f>
        <v>SEP 22- ENE 23</v>
      </c>
      <c r="H9" s="20"/>
    </row>
    <row r="11" spans="1:8" ht="26.25" customHeight="1" x14ac:dyDescent="0.2">
      <c r="A11" s="4" t="s">
        <v>4</v>
      </c>
      <c r="B11" s="31" t="str">
        <f>Registro!B11</f>
        <v>TUTORIA Y DIRECCIÓN INDIVIDUALIZADA (Tutoria grupal)</v>
      </c>
      <c r="C11" s="31"/>
      <c r="D11" s="31"/>
      <c r="E11" s="31"/>
      <c r="F11" s="31"/>
      <c r="G11" s="31"/>
      <c r="H11" s="3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5" customFormat="1" ht="25.5" customHeight="1" x14ac:dyDescent="0.2">
      <c r="A14" s="19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19"/>
      <c r="C14" s="19"/>
      <c r="D14" s="19"/>
      <c r="E14" s="19"/>
      <c r="F14" s="19"/>
      <c r="G14" s="19"/>
      <c r="H14" s="19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5" customFormat="1" ht="25.5" customHeight="1" x14ac:dyDescent="0.2">
      <c r="A17" s="19" t="str">
        <f>Registro!A17</f>
        <v>1 PAT
3 reportes Individuales</v>
      </c>
      <c r="B17" s="19"/>
      <c r="C17" s="19"/>
      <c r="D17" s="19"/>
      <c r="E17" s="19"/>
      <c r="F17" s="19"/>
      <c r="G17" s="19"/>
      <c r="H17" s="19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5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5" customFormat="1" ht="35.25" customHeight="1" x14ac:dyDescent="0.2">
      <c r="A21" s="19" t="str">
        <f>Registro!A21</f>
        <v>Elaboración del PAT</v>
      </c>
      <c r="B21" s="19"/>
      <c r="C21" s="36">
        <f>'Reporte 1'!C21:E21</f>
        <v>44809</v>
      </c>
      <c r="D21" s="36"/>
      <c r="E21" s="36"/>
      <c r="F21" s="37" t="str">
        <f>'Reporte 1'!F21:G21</f>
        <v>Archivo compartido en DRIVE</v>
      </c>
      <c r="G21" s="37"/>
      <c r="H21" s="10">
        <f>'Reporte 1'!H21</f>
        <v>1</v>
      </c>
    </row>
    <row r="22" spans="1:8" s="5" customFormat="1" ht="35.25" customHeight="1" x14ac:dyDescent="0.2">
      <c r="A22" s="19" t="str">
        <f>Registro!A22</f>
        <v>Dar seguimiento al expediente de tutorados</v>
      </c>
      <c r="B22" s="19"/>
      <c r="C22" s="36" t="str">
        <f>'Reporte 1'!C22:E22</f>
        <v>05/09/2022-21/10/2022</v>
      </c>
      <c r="D22" s="36"/>
      <c r="E22" s="36"/>
      <c r="F22" s="19" t="str">
        <f>'Reporte 1'!F22:G22</f>
        <v>Expediente virtual</v>
      </c>
      <c r="G22" s="19"/>
      <c r="H22" s="10">
        <v>0.66</v>
      </c>
    </row>
    <row r="23" spans="1:8" s="5" customFormat="1" ht="35.25" customHeight="1" x14ac:dyDescent="0.2">
      <c r="A23" s="19" t="str">
        <f>Registro!A23</f>
        <v>Dar seguimiento a las actividades programadas en el PAT</v>
      </c>
      <c r="B23" s="19"/>
      <c r="C23" s="36" t="str">
        <f>'Reporte 1'!C23:E23</f>
        <v>05/09/2022-21/10/2022</v>
      </c>
      <c r="D23" s="36"/>
      <c r="E23" s="36"/>
      <c r="F23" s="19" t="str">
        <f>'Reporte 1'!F23:G23</f>
        <v>Fotografía digital compartida en DRIVE</v>
      </c>
      <c r="G23" s="19"/>
      <c r="H23" s="10">
        <v>0.66</v>
      </c>
    </row>
    <row r="24" spans="1:8" s="5" customFormat="1" ht="35.25" customHeight="1" x14ac:dyDescent="0.2">
      <c r="A24" s="19" t="str">
        <f>Registro!A24</f>
        <v>Entrega del reporte mensual a la coordinación de tutoría de ingeniería mecatrónica</v>
      </c>
      <c r="B24" s="19"/>
      <c r="C24" s="36">
        <v>44862</v>
      </c>
      <c r="D24" s="36"/>
      <c r="E24" s="36"/>
      <c r="F24" s="37" t="str">
        <f>'Reporte 1'!F24:G24</f>
        <v>Archivo compartido en DRIVE</v>
      </c>
      <c r="G24" s="37"/>
      <c r="H24" s="10">
        <v>0.66</v>
      </c>
    </row>
    <row r="25" spans="1:8" s="5" customFormat="1" ht="35.25" customHeight="1" x14ac:dyDescent="0.2">
      <c r="A25" s="19" t="str">
        <f>Registro!A25</f>
        <v>Elaboración y entrega del formato de seguimiento a la trayectoria académica</v>
      </c>
      <c r="B25" s="19"/>
      <c r="C25" s="36" t="str">
        <f>'Reporte 1'!C25:E25</f>
        <v>1/11/2022-30/11/2022</v>
      </c>
      <c r="D25" s="36"/>
      <c r="E25" s="36"/>
      <c r="F25" s="37" t="str">
        <f>'Reporte 1'!F25:G25</f>
        <v>Archivo compartido en DRIVE</v>
      </c>
      <c r="G25" s="37"/>
      <c r="H25" s="10">
        <v>0.66</v>
      </c>
    </row>
    <row r="26" spans="1:8" s="5" customFormat="1" ht="35.25" customHeight="1" x14ac:dyDescent="0.2">
      <c r="A26" s="19" t="str">
        <f>Registro!A26</f>
        <v>Dar seguimiento al formato de acreditación y evaluación de la actividad tutorial</v>
      </c>
      <c r="B26" s="19"/>
      <c r="C26" s="36">
        <f>'Reporte 1'!C26:E26</f>
        <v>44936</v>
      </c>
      <c r="D26" s="36"/>
      <c r="E26" s="36"/>
      <c r="F26" s="19" t="str">
        <f>'Reporte 1'!F26:G26</f>
        <v>Archivo compartido en DRIVE</v>
      </c>
      <c r="G26" s="19"/>
      <c r="H26" s="10">
        <v>0</v>
      </c>
    </row>
    <row r="27" spans="1:8" s="5" customFormat="1" ht="35.25" customHeight="1" x14ac:dyDescent="0.2">
      <c r="A27" s="19" t="str">
        <f>'Reporte 1'!A27:B27</f>
        <v>Elaboración del reporte final, lista de acreditados y reporte semestral del tutor</v>
      </c>
      <c r="B27" s="19"/>
      <c r="C27" s="36">
        <f>'Reporte 1'!C27:E27</f>
        <v>44936</v>
      </c>
      <c r="D27" s="36"/>
      <c r="E27" s="36"/>
      <c r="F27" s="19" t="str">
        <f>'Reporte 1'!F27:G27</f>
        <v>Archivo compartido en DRIVE</v>
      </c>
      <c r="G27" s="19"/>
      <c r="H27" s="10">
        <v>0</v>
      </c>
    </row>
    <row r="28" spans="1:8" s="5" customFormat="1" ht="29.25" customHeight="1" x14ac:dyDescent="0.2">
      <c r="A28" s="19"/>
      <c r="B28" s="19"/>
      <c r="C28" s="36"/>
      <c r="D28" s="36"/>
      <c r="E28" s="36"/>
      <c r="F28" s="19"/>
      <c r="G28" s="19"/>
      <c r="H28" s="10"/>
    </row>
    <row r="29" spans="1:8" s="5" customFormat="1" x14ac:dyDescent="0.2">
      <c r="A29" s="19"/>
      <c r="B29" s="19"/>
      <c r="C29" s="36"/>
      <c r="D29" s="36"/>
      <c r="E29" s="36"/>
      <c r="F29" s="37"/>
      <c r="G29" s="37"/>
      <c r="H29" s="10"/>
    </row>
    <row r="30" spans="1:8" s="5" customFormat="1" x14ac:dyDescent="0.2">
      <c r="A30" s="19"/>
      <c r="B30" s="19"/>
      <c r="C30" s="36"/>
      <c r="D30" s="36"/>
      <c r="E30" s="36"/>
      <c r="F30" s="37"/>
      <c r="G30" s="37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16" t="s">
        <v>10</v>
      </c>
      <c r="B32" s="16"/>
      <c r="C32" s="16"/>
      <c r="D32" s="16"/>
      <c r="E32" s="16"/>
      <c r="F32" s="16"/>
      <c r="G32" s="16"/>
      <c r="H32" s="16"/>
    </row>
    <row r="33" spans="1:8" s="5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ING. LORENA PALMA CRUZ</v>
      </c>
      <c r="C35" s="21" t="str">
        <f>Registro!C36</f>
        <v>ING. VICTOR PALMA CRUZ</v>
      </c>
      <c r="D35" s="21"/>
      <c r="E35" s="21"/>
      <c r="G35" s="21" t="str">
        <f>Registro!F36</f>
        <v>MCJyS. OFELIA ENRIQUEZ ORDAZ</v>
      </c>
      <c r="H35" s="21"/>
    </row>
    <row r="36" spans="1:8" ht="28.5" customHeight="1" x14ac:dyDescent="0.2">
      <c r="A36" s="9" t="s">
        <v>15</v>
      </c>
      <c r="C36" s="43" t="s">
        <v>29</v>
      </c>
      <c r="D36" s="43"/>
      <c r="E36" s="43"/>
      <c r="G36" s="23" t="s">
        <v>14</v>
      </c>
      <c r="H36" s="23"/>
    </row>
    <row r="38" spans="1:8" ht="24.75" customHeight="1" x14ac:dyDescent="0.2">
      <c r="A38" s="15" t="s">
        <v>19</v>
      </c>
      <c r="B38" s="15"/>
      <c r="C38" s="15"/>
      <c r="D38" s="15"/>
      <c r="E38" s="15"/>
      <c r="F38" s="15"/>
      <c r="G38" s="15"/>
      <c r="H38" s="15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8" zoomScaleNormal="100" zoomScaleSheetLayoutView="100" workbookViewId="0">
      <selection activeCell="K37" sqref="K3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2.5703125" style="1" customWidth="1"/>
    <col min="6" max="6" width="9.7109375" style="1" customWidth="1"/>
    <col min="7" max="7" width="17.28515625" style="1" customWidth="1"/>
    <col min="8" max="8" width="20.140625" style="1" customWidth="1"/>
    <col min="9" max="16384" width="11.42578125" style="1"/>
  </cols>
  <sheetData>
    <row r="1" spans="1:8" ht="56.25" customHeight="1" x14ac:dyDescent="0.2">
      <c r="A1" s="6"/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MECATRÓNICA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 LORENA PALMA CRUZ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0" t="str">
        <f>Registro!F9</f>
        <v>SEP 22- ENE 23</v>
      </c>
      <c r="H9" s="20"/>
    </row>
    <row r="11" spans="1:8" ht="30.75" customHeight="1" x14ac:dyDescent="0.2">
      <c r="A11" s="4" t="s">
        <v>4</v>
      </c>
      <c r="B11" s="31" t="str">
        <f>Registro!B11</f>
        <v>TUTORIA Y DIRECCIÓN INDIVIDUALIZADA (Tutoria grupal)</v>
      </c>
      <c r="C11" s="31"/>
      <c r="D11" s="31"/>
      <c r="E11" s="31"/>
      <c r="F11" s="31"/>
      <c r="G11" s="31"/>
      <c r="H11" s="3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5" customFormat="1" ht="25.5" customHeight="1" x14ac:dyDescent="0.2">
      <c r="A14" s="19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19"/>
      <c r="C14" s="19"/>
      <c r="D14" s="19"/>
      <c r="E14" s="19"/>
      <c r="F14" s="19"/>
      <c r="G14" s="19"/>
      <c r="H14" s="19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5" customFormat="1" ht="25.5" customHeight="1" x14ac:dyDescent="0.2">
      <c r="A17" s="19" t="str">
        <f>Registro!A17</f>
        <v>1 PAT
3 reportes Individuales</v>
      </c>
      <c r="B17" s="19"/>
      <c r="C17" s="19"/>
      <c r="D17" s="19"/>
      <c r="E17" s="19"/>
      <c r="F17" s="19"/>
      <c r="G17" s="19"/>
      <c r="H17" s="19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5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5" customFormat="1" ht="29.25" customHeight="1" x14ac:dyDescent="0.2">
      <c r="A21" s="19" t="str">
        <f>Registro!A21</f>
        <v>Elaboración del PAT</v>
      </c>
      <c r="B21" s="19"/>
      <c r="C21" s="36">
        <f>'Reporte 1'!C21:E21</f>
        <v>44809</v>
      </c>
      <c r="D21" s="36"/>
      <c r="E21" s="36"/>
      <c r="F21" s="19" t="str">
        <f>'Reporte 1'!F21:G21</f>
        <v>Archivo compartido en DRIVE</v>
      </c>
      <c r="G21" s="19"/>
      <c r="H21" s="10">
        <v>1</v>
      </c>
    </row>
    <row r="22" spans="1:8" s="5" customFormat="1" ht="25.5" customHeight="1" x14ac:dyDescent="0.2">
      <c r="A22" s="19" t="str">
        <f>Registro!A22</f>
        <v>Dar seguimiento al expediente de tutorados</v>
      </c>
      <c r="B22" s="19"/>
      <c r="C22" s="36" t="str">
        <f>'Reporte 1'!C22:E22</f>
        <v>05/09/2022-21/10/2022</v>
      </c>
      <c r="D22" s="36"/>
      <c r="E22" s="36"/>
      <c r="F22" s="19" t="str">
        <f>'Reporte 1'!F22:G22</f>
        <v>Expediente virtual</v>
      </c>
      <c r="G22" s="19"/>
      <c r="H22" s="10">
        <v>1</v>
      </c>
    </row>
    <row r="23" spans="1:8" s="5" customFormat="1" ht="30" customHeight="1" x14ac:dyDescent="0.2">
      <c r="A23" s="19" t="str">
        <f>Registro!A23</f>
        <v>Dar seguimiento a las actividades programadas en el PAT</v>
      </c>
      <c r="B23" s="19"/>
      <c r="C23" s="36" t="str">
        <f>'Reporte 1'!C23:E23</f>
        <v>05/09/2022-21/10/2022</v>
      </c>
      <c r="D23" s="36"/>
      <c r="E23" s="36"/>
      <c r="F23" s="19" t="str">
        <f>'Reporte 1'!F23:G23</f>
        <v>Fotografía digital compartida en DRIVE</v>
      </c>
      <c r="G23" s="19"/>
      <c r="H23" s="10">
        <v>1</v>
      </c>
    </row>
    <row r="24" spans="1:8" s="5" customFormat="1" ht="33" customHeight="1" x14ac:dyDescent="0.2">
      <c r="A24" s="19" t="str">
        <f>Registro!A24</f>
        <v>Entrega del reporte mensual a la coordinación de tutoría de ingeniería mecatrónica</v>
      </c>
      <c r="B24" s="19"/>
      <c r="C24" s="36">
        <v>44893</v>
      </c>
      <c r="D24" s="36"/>
      <c r="E24" s="36"/>
      <c r="F24" s="19" t="str">
        <f>'Reporte 1'!F24:G24</f>
        <v>Archivo compartido en DRIVE</v>
      </c>
      <c r="G24" s="19"/>
      <c r="H24" s="10">
        <v>1</v>
      </c>
    </row>
    <row r="25" spans="1:8" s="5" customFormat="1" ht="31.5" customHeight="1" x14ac:dyDescent="0.2">
      <c r="A25" s="19" t="str">
        <f>Registro!A25</f>
        <v>Elaboración y entrega del formato de seguimiento a la trayectoria académica</v>
      </c>
      <c r="B25" s="19"/>
      <c r="C25" s="36" t="str">
        <f>'Reporte 1'!C25:E25</f>
        <v>1/11/2022-30/11/2022</v>
      </c>
      <c r="D25" s="36"/>
      <c r="E25" s="36"/>
      <c r="F25" s="19" t="str">
        <f>'Reporte 1'!F25:G25</f>
        <v>Archivo compartido en DRIVE</v>
      </c>
      <c r="G25" s="19"/>
      <c r="H25" s="10">
        <v>1</v>
      </c>
    </row>
    <row r="26" spans="1:8" s="5" customFormat="1" ht="39.75" customHeight="1" x14ac:dyDescent="0.2">
      <c r="A26" s="19" t="str">
        <f>Registro!A26</f>
        <v>Dar seguimiento al formato de acreditación y evaluación de la actividad tutorial</v>
      </c>
      <c r="B26" s="19"/>
      <c r="C26" s="36">
        <f>'Reporte 1'!C26:E26</f>
        <v>44936</v>
      </c>
      <c r="D26" s="36"/>
      <c r="E26" s="36"/>
      <c r="F26" s="19" t="str">
        <f>'Reporte 1'!F26:G26</f>
        <v>Archivo compartido en DRIVE</v>
      </c>
      <c r="G26" s="19"/>
      <c r="H26" s="10">
        <v>1</v>
      </c>
    </row>
    <row r="27" spans="1:8" s="5" customFormat="1" ht="32.25" customHeight="1" x14ac:dyDescent="0.2">
      <c r="A27" s="19" t="str">
        <f>'Reporte 1'!A27:B27</f>
        <v>Elaboración del reporte final, lista de acreditados y reporte semestral del tutor</v>
      </c>
      <c r="B27" s="19"/>
      <c r="C27" s="36">
        <f>'Reporte 1'!C27:E27</f>
        <v>44936</v>
      </c>
      <c r="D27" s="36"/>
      <c r="E27" s="36"/>
      <c r="F27" s="37" t="str">
        <f>'Reporte 2'!F27:G27</f>
        <v>Archivo compartido en DRIVE</v>
      </c>
      <c r="G27" s="37"/>
      <c r="H27" s="10">
        <v>1</v>
      </c>
    </row>
    <row r="28" spans="1:8" s="5" customFormat="1" ht="25.5" customHeight="1" x14ac:dyDescent="0.2">
      <c r="A28" s="19"/>
      <c r="B28" s="19"/>
      <c r="C28" s="36"/>
      <c r="D28" s="36"/>
      <c r="E28" s="36"/>
      <c r="F28" s="37"/>
      <c r="G28" s="37"/>
      <c r="H28" s="10"/>
    </row>
    <row r="29" spans="1:8" s="5" customFormat="1" x14ac:dyDescent="0.2">
      <c r="A29" s="37"/>
      <c r="B29" s="37"/>
      <c r="C29" s="36"/>
      <c r="D29" s="36"/>
      <c r="E29" s="36"/>
      <c r="F29" s="37"/>
      <c r="G29" s="37"/>
      <c r="H29" s="10"/>
    </row>
    <row r="30" spans="1:8" s="5" customFormat="1" x14ac:dyDescent="0.2">
      <c r="A30" s="37"/>
      <c r="B30" s="37"/>
      <c r="C30" s="36"/>
      <c r="D30" s="36"/>
      <c r="E30" s="36"/>
      <c r="F30" s="37"/>
      <c r="G30" s="37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16" t="s">
        <v>10</v>
      </c>
      <c r="B32" s="16"/>
      <c r="C32" s="16"/>
      <c r="D32" s="16"/>
      <c r="E32" s="16"/>
      <c r="F32" s="16"/>
      <c r="G32" s="16"/>
      <c r="H32" s="16"/>
    </row>
    <row r="33" spans="1:8" s="5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/>
      <c r="C35" s="21" t="str">
        <f>Registro!C36</f>
        <v>ING. VICTOR PALMA CRUZ</v>
      </c>
      <c r="D35" s="21"/>
      <c r="E35" s="21"/>
      <c r="G35" s="21" t="str">
        <f>Registro!F36</f>
        <v>MCJyS. OFELIA ENRIQUEZ ORDAZ</v>
      </c>
      <c r="H35" s="21"/>
    </row>
    <row r="36" spans="1:8" ht="28.5" customHeight="1" x14ac:dyDescent="0.2">
      <c r="A36" s="9" t="str">
        <f>Registro!A36</f>
        <v>ING. LORENA PALMA CRUZ</v>
      </c>
      <c r="C36" s="43" t="s">
        <v>29</v>
      </c>
      <c r="D36" s="43"/>
      <c r="E36" s="43"/>
      <c r="G36" s="23" t="s">
        <v>14</v>
      </c>
      <c r="H36" s="23"/>
    </row>
    <row r="38" spans="1:8" ht="24.75" customHeight="1" x14ac:dyDescent="0.2">
      <c r="A38" s="15" t="s">
        <v>19</v>
      </c>
      <c r="B38" s="15"/>
      <c r="C38" s="15"/>
      <c r="D38" s="15"/>
      <c r="E38" s="15"/>
      <c r="F38" s="15"/>
      <c r="G38" s="15"/>
      <c r="H38" s="15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lore.palma@gmail.com</cp:lastModifiedBy>
  <cp:lastPrinted>2022-07-28T18:37:02Z</cp:lastPrinted>
  <dcterms:created xsi:type="dcterms:W3CDTF">2022-07-23T13:46:58Z</dcterms:created>
  <dcterms:modified xsi:type="dcterms:W3CDTF">2023-01-17T19:02:54Z</dcterms:modified>
</cp:coreProperties>
</file>