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orep\Desktop\AGO 22 - ENE 23\PROY IND\PROY IND 3\"/>
    </mc:Choice>
  </mc:AlternateContent>
  <bookViews>
    <workbookView xWindow="0" yWindow="0" windowWidth="20490" windowHeight="9105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6" i="9" l="1"/>
  <c r="A22" i="7" l="1"/>
  <c r="C24" i="7" l="1"/>
  <c r="C24" i="8" s="1"/>
  <c r="C23" i="7"/>
  <c r="C23" i="8" s="1"/>
  <c r="C22" i="8"/>
  <c r="C21" i="8"/>
  <c r="C22" i="7"/>
  <c r="C21" i="7"/>
  <c r="C21" i="9" s="1"/>
  <c r="C24" i="9"/>
  <c r="C23" i="9"/>
  <c r="C22" i="9"/>
  <c r="H21" i="8"/>
  <c r="F24" i="8"/>
  <c r="F23" i="8"/>
  <c r="F22" i="8"/>
  <c r="F21" i="8"/>
  <c r="F22" i="9" l="1"/>
  <c r="F23" i="9"/>
  <c r="F24" i="9"/>
  <c r="F21" i="9"/>
  <c r="C35" i="8"/>
  <c r="A35" i="8"/>
  <c r="A35" i="7"/>
  <c r="A36" i="1"/>
  <c r="A22" i="9"/>
  <c r="A23" i="9"/>
  <c r="A24" i="9"/>
  <c r="A22" i="8"/>
  <c r="A23" i="8"/>
  <c r="A24" i="8"/>
  <c r="A21" i="8"/>
  <c r="A21" i="7"/>
  <c r="A23" i="7"/>
  <c r="A24" i="7"/>
  <c r="G35" i="9" l="1"/>
  <c r="C35" i="9"/>
  <c r="A21" i="9"/>
  <c r="A17" i="9"/>
  <c r="A14" i="9"/>
  <c r="B11" i="9"/>
  <c r="G9" i="9"/>
  <c r="B8" i="9"/>
  <c r="D6" i="9"/>
  <c r="G35" i="8"/>
  <c r="A17" i="8"/>
  <c r="A14" i="8"/>
  <c r="B11" i="8"/>
  <c r="G9" i="8"/>
  <c r="B8" i="8"/>
  <c r="D6" i="8"/>
  <c r="G35" i="7"/>
  <c r="C35" i="7"/>
  <c r="A17" i="7"/>
  <c r="A14" i="7"/>
  <c r="B11" i="7"/>
  <c r="G9" i="7"/>
  <c r="B8" i="7"/>
</calcChain>
</file>

<file path=xl/comments1.xml><?xml version="1.0" encoding="utf-8"?>
<comments xmlns="http://schemas.openxmlformats.org/spreadsheetml/2006/main">
  <authors>
    <author>tc={4F3BBB5D-8098-4E96-A161-82F751765623}</author>
  </authors>
  <commentList>
    <comment ref="G26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<sst xmlns="http://schemas.openxmlformats.org/spreadsheetml/2006/main" count="97" uniqueCount="43">
  <si>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</si>
  <si>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</si>
  <si>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</si>
  <si>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</si>
  <si>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</si>
  <si>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</si>
  <si>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</si>
  <si>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</si>
  <si>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</si>
  <si>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</si>
  <si>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</si>
  <si>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</si>
  <si>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</si>
  <si>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</si>
  <si>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</si>
  <si>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</si>
  <si>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</si>
  <si>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</si>
  <si>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</si>
  <si>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</si>
  <si>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</si>
  <si>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</si>
  <si>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</si>
  <si>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</si>
  <si>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SEP 22- ENE 23</t>
  </si>
  <si>
    <t>ING. LORENA PALMA CRUZ</t>
  </si>
  <si>
    <t>MECATRÓNICA</t>
  </si>
  <si>
    <t>ING. VICTOR PALMA CRUZ</t>
  </si>
  <si>
    <t>Jefe de División de Ingeniería Mecatrónica</t>
  </si>
  <si>
    <t>Jefe de División de Ingeniería</t>
  </si>
  <si>
    <t>05/09/2022-16/01/2023</t>
  </si>
  <si>
    <t>05/09/2022-09/09/2022</t>
  </si>
  <si>
    <t>Fotografía digital</t>
  </si>
  <si>
    <t>Archivo digital</t>
  </si>
  <si>
    <t>TUTORIA Y DIRECCIÓN INDIVIDUALIZADA (Investigacion)</t>
  </si>
  <si>
    <t>Fomentar la aplicación de habilidades creativas y de innovación en el desarrollo tecnológico.</t>
  </si>
  <si>
    <t>Supervisar el avance del prototipo</t>
  </si>
  <si>
    <t>Revisión del protocolo de investigación establecido en los lineamientos</t>
  </si>
  <si>
    <t>Elaboración de un informe técnico parcial</t>
  </si>
  <si>
    <t>Archivo digital del protocolo</t>
  </si>
  <si>
    <t>1 Residencia profesional 1 informe técnico parcial 1 prototipo</t>
  </si>
  <si>
    <t>Asesorar y supervizar el avance del proyecto para la solución de problemas y explicación de temas relacionados.</t>
  </si>
  <si>
    <t>MCJyS. OFELIA ENRIQUEZ ORDAZ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</si>
</sst>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/>
    </xf>
    <xf numFmtId="9" fontId="2" fillId="0" borderId="2" xfId="1" applyFont="1" applyFill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180871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276121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304696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20" zoomScale="110" zoomScaleNormal="110" zoomScaleSheetLayoutView="100" workbookViewId="0">
      <selection activeCell="F36" sqref="F36:G3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1.140625" style="1" customWidth="1"/>
    <col min="4" max="4" width="14.425781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6"/>
      <c r="B1" s="35" t="s">
        <v>20</v>
      </c>
      <c r="C1" s="35"/>
      <c r="D1" s="35"/>
      <c r="E1" s="35"/>
      <c r="F1" s="35"/>
      <c r="G1" s="35"/>
    </row>
    <row r="3" spans="1:7" x14ac:dyDescent="0.2">
      <c r="A3" s="37" t="s">
        <v>22</v>
      </c>
      <c r="B3" s="37"/>
      <c r="C3" s="37"/>
      <c r="D3" s="37"/>
      <c r="E3" s="37"/>
      <c r="F3" s="37"/>
      <c r="G3" s="37"/>
    </row>
    <row r="4" spans="1:7" x14ac:dyDescent="0.2">
      <c r="A4" s="2"/>
      <c r="B4" s="2"/>
      <c r="C4" s="2"/>
      <c r="D4" s="2"/>
      <c r="E4" s="2"/>
    </row>
    <row r="5" spans="1:7" x14ac:dyDescent="0.2">
      <c r="A5" s="37" t="s">
        <v>0</v>
      </c>
      <c r="B5" s="37"/>
      <c r="C5" s="37"/>
      <c r="D5" s="37"/>
      <c r="E5" s="37"/>
      <c r="F5" s="37"/>
      <c r="G5" s="37"/>
    </row>
    <row r="6" spans="1:7" x14ac:dyDescent="0.2">
      <c r="A6" s="38" t="s">
        <v>1</v>
      </c>
      <c r="B6" s="38"/>
      <c r="C6" s="38"/>
      <c r="D6" s="20" t="s">
        <v>26</v>
      </c>
      <c r="E6" s="20"/>
      <c r="F6" s="2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3" t="s">
        <v>25</v>
      </c>
      <c r="C8" s="23"/>
      <c r="D8" s="23"/>
      <c r="E8" s="23"/>
      <c r="F8" s="23"/>
      <c r="G8" s="23"/>
    </row>
    <row r="9" spans="1:7" ht="15" x14ac:dyDescent="0.25">
      <c r="A9"/>
      <c r="B9"/>
      <c r="C9"/>
      <c r="E9" s="4" t="s">
        <v>11</v>
      </c>
      <c r="F9" s="22" t="s">
        <v>24</v>
      </c>
      <c r="G9" s="22"/>
    </row>
    <row r="11" spans="1:7" ht="31.5" customHeight="1" x14ac:dyDescent="0.2">
      <c r="A11" s="4" t="s">
        <v>4</v>
      </c>
      <c r="B11" s="36" t="s">
        <v>34</v>
      </c>
      <c r="C11" s="36"/>
      <c r="D11" s="36"/>
      <c r="E11" s="36"/>
      <c r="F11" s="36"/>
      <c r="G11" s="36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7" s="5" customFormat="1" ht="60.75" customHeight="1" x14ac:dyDescent="0.2">
      <c r="A14" s="21" t="s">
        <v>35</v>
      </c>
      <c r="B14" s="21"/>
      <c r="C14" s="21"/>
      <c r="D14" s="21"/>
      <c r="E14" s="21"/>
      <c r="F14" s="21"/>
      <c r="G14" s="21"/>
    </row>
    <row r="15" spans="1:7" s="5" customFormat="1" x14ac:dyDescent="0.2">
      <c r="A15" s="7"/>
      <c r="B15" s="7"/>
      <c r="C15" s="7"/>
      <c r="D15" s="7"/>
      <c r="E15" s="7"/>
      <c r="F15" s="7"/>
      <c r="G15" s="7"/>
    </row>
    <row r="16" spans="1:7" s="5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7" s="5" customFormat="1" ht="72" customHeight="1" x14ac:dyDescent="0.2">
      <c r="A17" s="21" t="s">
        <v>40</v>
      </c>
      <c r="B17" s="21"/>
      <c r="C17" s="21"/>
      <c r="D17" s="21"/>
      <c r="E17" s="21"/>
      <c r="F17" s="21"/>
      <c r="G17" s="21"/>
    </row>
    <row r="18" spans="1:7" s="5" customFormat="1" x14ac:dyDescent="0.2">
      <c r="A18" s="7"/>
      <c r="B18" s="7"/>
      <c r="C18" s="7"/>
      <c r="D18" s="7"/>
      <c r="E18" s="7"/>
      <c r="F18" s="7"/>
      <c r="G18" s="7"/>
    </row>
    <row r="19" spans="1:7" s="5" customFormat="1" x14ac:dyDescent="0.2">
      <c r="A19" s="18" t="s">
        <v>17</v>
      </c>
      <c r="B19" s="18"/>
      <c r="C19" s="18"/>
      <c r="D19" s="18"/>
      <c r="E19" s="18"/>
      <c r="F19" s="18"/>
      <c r="G19" s="18"/>
    </row>
    <row r="20" spans="1:7" s="5" customFormat="1" x14ac:dyDescent="0.2">
      <c r="A20" s="26" t="s">
        <v>6</v>
      </c>
      <c r="B20" s="27"/>
      <c r="C20" s="27"/>
      <c r="D20" s="27"/>
      <c r="E20" s="27"/>
      <c r="F20" s="28"/>
      <c r="G20" s="12" t="s">
        <v>13</v>
      </c>
    </row>
    <row r="21" spans="1:7" s="5" customFormat="1" ht="24" customHeight="1" x14ac:dyDescent="0.2">
      <c r="A21" s="29" t="s">
        <v>37</v>
      </c>
      <c r="B21" s="30"/>
      <c r="C21" s="30"/>
      <c r="D21" s="30"/>
      <c r="E21" s="30"/>
      <c r="F21" s="31"/>
      <c r="G21" s="11" t="s">
        <v>31</v>
      </c>
    </row>
    <row r="22" spans="1:7" s="5" customFormat="1" ht="27.75" customHeight="1" x14ac:dyDescent="0.2">
      <c r="A22" s="29" t="s">
        <v>41</v>
      </c>
      <c r="B22" s="30"/>
      <c r="C22" s="30"/>
      <c r="D22" s="30"/>
      <c r="E22" s="30"/>
      <c r="F22" s="31"/>
      <c r="G22" s="11" t="s">
        <v>30</v>
      </c>
    </row>
    <row r="23" spans="1:7" s="5" customFormat="1" ht="16.5" customHeight="1" x14ac:dyDescent="0.2">
      <c r="A23" s="32" t="s">
        <v>38</v>
      </c>
      <c r="B23" s="33"/>
      <c r="C23" s="33"/>
      <c r="D23" s="33"/>
      <c r="E23" s="33"/>
      <c r="F23" s="34"/>
      <c r="G23" s="15" t="s">
        <v>30</v>
      </c>
    </row>
    <row r="24" spans="1:7" s="5" customFormat="1" ht="16.5" customHeight="1" x14ac:dyDescent="0.2">
      <c r="A24" s="32" t="s">
        <v>36</v>
      </c>
      <c r="B24" s="33"/>
      <c r="C24" s="33"/>
      <c r="D24" s="33"/>
      <c r="E24" s="33"/>
      <c r="F24" s="34"/>
      <c r="G24" s="15" t="s">
        <v>30</v>
      </c>
    </row>
    <row r="25" spans="1:7" s="5" customFormat="1" ht="16.5" customHeight="1" x14ac:dyDescent="0.2">
      <c r="A25" s="32"/>
      <c r="B25" s="33"/>
      <c r="C25" s="33"/>
      <c r="D25" s="33"/>
      <c r="E25" s="33"/>
      <c r="F25" s="34"/>
      <c r="G25" s="11"/>
    </row>
    <row r="26" spans="1:7" s="5" customFormat="1" x14ac:dyDescent="0.2">
      <c r="A26" s="32"/>
      <c r="B26" s="33"/>
      <c r="C26" s="33"/>
      <c r="D26" s="33"/>
      <c r="E26" s="33"/>
      <c r="F26" s="34"/>
      <c r="G26" s="11"/>
    </row>
    <row r="27" spans="1:7" s="5" customFormat="1" x14ac:dyDescent="0.2">
      <c r="A27" s="32"/>
      <c r="B27" s="33"/>
      <c r="C27" s="33"/>
      <c r="D27" s="33"/>
      <c r="E27" s="33"/>
      <c r="F27" s="34"/>
      <c r="G27" s="11"/>
    </row>
    <row r="28" spans="1:7" s="5" customFormat="1" x14ac:dyDescent="0.2">
      <c r="A28" s="32"/>
      <c r="B28" s="33"/>
      <c r="C28" s="33"/>
      <c r="D28" s="33"/>
      <c r="E28" s="33"/>
      <c r="F28" s="34"/>
      <c r="G28" s="11"/>
    </row>
    <row r="29" spans="1:7" s="5" customFormat="1" x14ac:dyDescent="0.2">
      <c r="G29" s="11"/>
    </row>
    <row r="30" spans="1:7" s="5" customFormat="1" x14ac:dyDescent="0.2">
      <c r="A30" s="32"/>
      <c r="B30" s="33"/>
      <c r="C30" s="33"/>
      <c r="D30" s="33"/>
      <c r="E30" s="33"/>
      <c r="F30" s="34"/>
      <c r="G30" s="11"/>
    </row>
    <row r="31" spans="1:7" s="5" customFormat="1" x14ac:dyDescent="0.2">
      <c r="A31" s="8"/>
      <c r="B31" s="8"/>
      <c r="C31" s="8"/>
      <c r="D31" s="8"/>
      <c r="E31" s="8"/>
      <c r="F31" s="8"/>
      <c r="G31" s="1"/>
    </row>
    <row r="32" spans="1:7" s="5" customFormat="1" x14ac:dyDescent="0.2">
      <c r="A32" s="18" t="s">
        <v>10</v>
      </c>
      <c r="B32" s="18"/>
      <c r="C32" s="18"/>
      <c r="D32" s="18"/>
      <c r="E32" s="18"/>
      <c r="F32" s="18"/>
      <c r="G32" s="18"/>
    </row>
    <row r="33" spans="1:7" s="5" customFormat="1" ht="46.5" customHeight="1" x14ac:dyDescent="0.2">
      <c r="A33" s="19"/>
      <c r="B33" s="19"/>
      <c r="C33" s="19"/>
      <c r="D33" s="19"/>
      <c r="E33" s="19"/>
      <c r="F33" s="19"/>
      <c r="G33" s="19"/>
    </row>
    <row r="34" spans="1:7" s="5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4" t="str">
        <f>B8</f>
        <v>ING. LORENA PALMA CRUZ</v>
      </c>
      <c r="C36" s="23" t="s">
        <v>27</v>
      </c>
      <c r="D36" s="23"/>
      <c r="E36"/>
      <c r="F36" s="23" t="s">
        <v>42</v>
      </c>
      <c r="G36" s="23"/>
    </row>
    <row r="37" spans="1:7" ht="28.5" customHeight="1" x14ac:dyDescent="0.2">
      <c r="A37" s="9" t="s">
        <v>15</v>
      </c>
      <c r="C37" s="24" t="s">
        <v>28</v>
      </c>
      <c r="D37" s="24"/>
      <c r="F37" s="25" t="s">
        <v>14</v>
      </c>
      <c r="G37" s="25"/>
    </row>
    <row r="39" spans="1:7" x14ac:dyDescent="0.2">
      <c r="A39" s="17" t="s">
        <v>18</v>
      </c>
      <c r="B39" s="17"/>
      <c r="C39" s="17"/>
      <c r="D39" s="17"/>
      <c r="E39" s="17"/>
      <c r="F39" s="17"/>
      <c r="G39" s="17"/>
    </row>
  </sheetData>
  <mergeCells count="31">
    <mergeCell ref="B1:E1"/>
    <mergeCell ref="F1:G1"/>
    <mergeCell ref="A24:F24"/>
    <mergeCell ref="A22:F22"/>
    <mergeCell ref="A28:F28"/>
    <mergeCell ref="B8:G8"/>
    <mergeCell ref="B11:G11"/>
    <mergeCell ref="A13:G13"/>
    <mergeCell ref="A14:G14"/>
    <mergeCell ref="A3:G3"/>
    <mergeCell ref="A5:G5"/>
    <mergeCell ref="A6:C6"/>
    <mergeCell ref="A25:F25"/>
    <mergeCell ref="A27:F27"/>
    <mergeCell ref="A26:F26"/>
    <mergeCell ref="A23:F23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30:F30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8" zoomScaleNormal="100" zoomScaleSheetLayoutView="100" workbookViewId="0">
      <selection activeCell="H21" sqref="H2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9.7109375" style="1" customWidth="1"/>
    <col min="6" max="6" width="11.7109375" style="1" customWidth="1"/>
    <col min="7" max="7" width="19.140625" style="1" customWidth="1"/>
    <col min="8" max="8" width="12.42578125" style="1" customWidth="1"/>
    <col min="9" max="16384" width="11.42578125" style="1"/>
  </cols>
  <sheetData>
    <row r="1" spans="1:8" ht="56.25" customHeight="1" x14ac:dyDescent="0.2">
      <c r="A1" s="6"/>
      <c r="B1" s="39" t="s">
        <v>21</v>
      </c>
      <c r="C1" s="39"/>
      <c r="D1" s="39"/>
      <c r="E1" s="39"/>
      <c r="F1" s="39"/>
      <c r="G1" s="39"/>
      <c r="H1" s="39"/>
    </row>
    <row r="3" spans="1:8" x14ac:dyDescent="0.2">
      <c r="A3" s="37" t="s">
        <v>22</v>
      </c>
      <c r="B3" s="37"/>
      <c r="C3" s="37"/>
      <c r="D3" s="37"/>
      <c r="E3" s="37"/>
      <c r="F3" s="37"/>
      <c r="G3" s="37"/>
      <c r="H3" s="3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">
      <c r="A6" s="38" t="s">
        <v>1</v>
      </c>
      <c r="B6" s="38"/>
      <c r="C6" s="38"/>
      <c r="D6" s="40" t="s">
        <v>23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ING. LORENA PALMA CRUZ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1</v>
      </c>
      <c r="C9" s="23"/>
      <c r="D9" s="8"/>
      <c r="F9" s="4" t="s">
        <v>11</v>
      </c>
      <c r="G9" s="22" t="str">
        <f>Registro!F9</f>
        <v>SEP 22- ENE 23</v>
      </c>
      <c r="H9" s="22"/>
    </row>
    <row r="11" spans="1:8" ht="31.5" customHeight="1" x14ac:dyDescent="0.2">
      <c r="A11" s="4" t="s">
        <v>4</v>
      </c>
      <c r="B11" s="36" t="str">
        <f>Registro!B11</f>
        <v>TUTORIA Y DIRECCIÓN INDIVIDUALIZADA (Investigacion)</v>
      </c>
      <c r="C11" s="36"/>
      <c r="D11" s="36"/>
      <c r="E11" s="36"/>
      <c r="F11" s="36"/>
      <c r="G11" s="36"/>
      <c r="H11" s="36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5" customFormat="1" ht="25.5" customHeight="1" x14ac:dyDescent="0.2">
      <c r="A14" s="21" t="str">
        <f>Registro!A14</f>
        <v>Fomentar la aplicación de habilidades creativas y de innovación en el desarrollo tecnológico.</v>
      </c>
      <c r="B14" s="21"/>
      <c r="C14" s="21"/>
      <c r="D14" s="21"/>
      <c r="E14" s="21"/>
      <c r="F14" s="21"/>
      <c r="G14" s="21"/>
      <c r="H14" s="21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5" customFormat="1" ht="72" customHeight="1" x14ac:dyDescent="0.2">
      <c r="A17" s="21" t="str">
        <f>Registro!A17</f>
        <v>1 Residencia profesional 1 informe técnico parcial 1 prototipo</v>
      </c>
      <c r="B17" s="21"/>
      <c r="C17" s="21"/>
      <c r="D17" s="21"/>
      <c r="E17" s="21"/>
      <c r="F17" s="21"/>
      <c r="G17" s="21"/>
      <c r="H17" s="21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5" customFormat="1" ht="26.25" customHeight="1" x14ac:dyDescent="0.2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5" customFormat="1" ht="35.25" customHeight="1" x14ac:dyDescent="0.2">
      <c r="A21" s="21" t="str">
        <f>Registro!A21</f>
        <v>Revisión del protocolo de investigación establecido en los lineamientos</v>
      </c>
      <c r="B21" s="21"/>
      <c r="C21" s="41" t="str">
        <f>Registro!G21</f>
        <v>05/09/2022-09/09/2022</v>
      </c>
      <c r="D21" s="41"/>
      <c r="E21" s="41"/>
      <c r="F21" s="42" t="s">
        <v>39</v>
      </c>
      <c r="G21" s="42"/>
      <c r="H21" s="10">
        <v>1</v>
      </c>
    </row>
    <row r="22" spans="1:8" s="5" customFormat="1" ht="35.25" customHeight="1" x14ac:dyDescent="0.2">
      <c r="A22" s="21" t="str">
        <f>Registro!A22</f>
        <v>Asesorar y supervizar el avance del proyecto para la solución de problemas y explicación de temas relacionados.</v>
      </c>
      <c r="B22" s="21"/>
      <c r="C22" s="41" t="str">
        <f>Registro!G22</f>
        <v>05/09/2022-16/01/2023</v>
      </c>
      <c r="D22" s="41"/>
      <c r="E22" s="41"/>
      <c r="F22" s="21" t="s">
        <v>32</v>
      </c>
      <c r="G22" s="21"/>
      <c r="H22" s="10">
        <v>0.33</v>
      </c>
    </row>
    <row r="23" spans="1:8" s="5" customFormat="1" ht="35.25" customHeight="1" x14ac:dyDescent="0.2">
      <c r="A23" s="21" t="str">
        <f>Registro!A23</f>
        <v>Elaboración de un informe técnico parcial</v>
      </c>
      <c r="B23" s="21"/>
      <c r="C23" s="41" t="str">
        <f>Registro!G23</f>
        <v>05/09/2022-16/01/2023</v>
      </c>
      <c r="D23" s="41"/>
      <c r="E23" s="41"/>
      <c r="F23" s="21" t="s">
        <v>33</v>
      </c>
      <c r="G23" s="21"/>
      <c r="H23" s="10">
        <v>0</v>
      </c>
    </row>
    <row r="24" spans="1:8" s="5" customFormat="1" ht="35.25" customHeight="1" x14ac:dyDescent="0.2">
      <c r="A24" s="21" t="str">
        <f>Registro!A24</f>
        <v>Supervisar el avance del prototipo</v>
      </c>
      <c r="B24" s="21"/>
      <c r="C24" s="41" t="str">
        <f>Registro!G24</f>
        <v>05/09/2022-16/01/2023</v>
      </c>
      <c r="D24" s="41"/>
      <c r="E24" s="41"/>
      <c r="F24" s="21" t="s">
        <v>32</v>
      </c>
      <c r="G24" s="21"/>
      <c r="H24" s="10">
        <v>0.33</v>
      </c>
    </row>
    <row r="25" spans="1:8" s="5" customFormat="1" ht="35.25" customHeight="1" x14ac:dyDescent="0.2">
      <c r="A25" s="21"/>
      <c r="B25" s="21"/>
      <c r="C25" s="41"/>
      <c r="D25" s="41"/>
      <c r="E25" s="41"/>
      <c r="F25" s="21"/>
      <c r="G25" s="21"/>
      <c r="H25" s="10"/>
    </row>
    <row r="26" spans="1:8" s="5" customFormat="1" ht="35.25" customHeight="1" x14ac:dyDescent="0.2">
      <c r="A26" s="21"/>
      <c r="B26" s="21"/>
      <c r="C26" s="41"/>
      <c r="D26" s="41"/>
      <c r="E26" s="41"/>
      <c r="F26" s="21"/>
      <c r="G26" s="21"/>
      <c r="H26" s="10"/>
    </row>
    <row r="27" spans="1:8" s="5" customFormat="1" ht="35.25" customHeight="1" x14ac:dyDescent="0.2">
      <c r="A27" s="21"/>
      <c r="B27" s="21"/>
      <c r="C27" s="41"/>
      <c r="D27" s="41"/>
      <c r="E27" s="41"/>
      <c r="F27" s="21"/>
      <c r="G27" s="21"/>
      <c r="H27" s="10"/>
    </row>
    <row r="28" spans="1:8" s="5" customFormat="1" ht="30.75" customHeight="1" x14ac:dyDescent="0.2">
      <c r="A28" s="21"/>
      <c r="B28" s="21"/>
      <c r="C28" s="45"/>
      <c r="D28" s="46"/>
      <c r="E28" s="47"/>
      <c r="F28" s="21"/>
      <c r="G28" s="21"/>
      <c r="H28" s="10"/>
    </row>
    <row r="29" spans="1:8" s="5" customFormat="1" x14ac:dyDescent="0.2">
      <c r="A29" s="21"/>
      <c r="B29" s="21"/>
      <c r="C29" s="41"/>
      <c r="D29" s="41"/>
      <c r="E29" s="41"/>
      <c r="F29" s="42"/>
      <c r="G29" s="42"/>
      <c r="H29" s="10"/>
    </row>
    <row r="30" spans="1:8" s="5" customFormat="1" x14ac:dyDescent="0.2">
      <c r="A30" s="42"/>
      <c r="B30" s="42"/>
      <c r="C30" s="41"/>
      <c r="D30" s="41"/>
      <c r="E30" s="41"/>
      <c r="F30" s="42"/>
      <c r="G30" s="42"/>
      <c r="H30" s="10"/>
    </row>
    <row r="31" spans="1:8" s="5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5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5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tr">
        <f>B8</f>
        <v>ING. LORENA PALMA CRUZ</v>
      </c>
      <c r="C35" s="23" t="str">
        <f>Registro!C36</f>
        <v>ING. VICTOR PALMA CRUZ</v>
      </c>
      <c r="D35" s="23"/>
      <c r="E35" s="23"/>
      <c r="G35" s="23" t="str">
        <f>Registro!F36</f>
        <v>MCJyS. OFELIA ENRIQUEZ ORDAZ</v>
      </c>
      <c r="H35" s="23"/>
    </row>
    <row r="36" spans="1:8" ht="28.5" customHeight="1" x14ac:dyDescent="0.2">
      <c r="A36" s="9" t="s">
        <v>15</v>
      </c>
      <c r="C36" s="48" t="s">
        <v>29</v>
      </c>
      <c r="D36" s="48"/>
      <c r="E36" s="48"/>
      <c r="G36" s="25" t="s">
        <v>14</v>
      </c>
      <c r="H36" s="25"/>
    </row>
    <row r="38" spans="1:8" ht="24.75" customHeight="1" x14ac:dyDescent="0.2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4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9" zoomScaleNormal="100" zoomScaleSheetLayoutView="100" workbookViewId="0">
      <selection activeCell="H24" sqref="H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12.28515625" style="1" customWidth="1"/>
    <col min="6" max="6" width="9.7109375" style="1" customWidth="1"/>
    <col min="7" max="7" width="17.7109375" style="1" customWidth="1"/>
    <col min="8" max="8" width="14.42578125" style="1" customWidth="1"/>
    <col min="9" max="16384" width="11.42578125" style="1"/>
  </cols>
  <sheetData>
    <row r="1" spans="1:8" ht="56.25" customHeight="1" x14ac:dyDescent="0.2">
      <c r="A1" s="6"/>
      <c r="B1" s="39" t="s">
        <v>21</v>
      </c>
      <c r="C1" s="39"/>
      <c r="D1" s="39"/>
      <c r="E1" s="39"/>
      <c r="F1" s="39"/>
      <c r="G1" s="39"/>
      <c r="H1" s="39"/>
    </row>
    <row r="3" spans="1:8" x14ac:dyDescent="0.2">
      <c r="A3" s="37" t="s">
        <v>22</v>
      </c>
      <c r="B3" s="37"/>
      <c r="C3" s="37"/>
      <c r="D3" s="37"/>
      <c r="E3" s="37"/>
      <c r="F3" s="37"/>
      <c r="G3" s="37"/>
      <c r="H3" s="3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">
      <c r="A6" s="38" t="s">
        <v>1</v>
      </c>
      <c r="B6" s="38"/>
      <c r="C6" s="38"/>
      <c r="D6" s="40" t="str">
        <f>Registro!D6</f>
        <v>MECATRÓNICA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ING. LORENA PALMA CRUZ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2</v>
      </c>
      <c r="C9" s="23"/>
      <c r="D9" s="8"/>
      <c r="F9" s="4" t="s">
        <v>11</v>
      </c>
      <c r="G9" s="22" t="str">
        <f>Registro!F9</f>
        <v>SEP 22- ENE 23</v>
      </c>
      <c r="H9" s="22"/>
    </row>
    <row r="11" spans="1:8" ht="26.25" customHeight="1" x14ac:dyDescent="0.2">
      <c r="A11" s="4" t="s">
        <v>4</v>
      </c>
      <c r="B11" s="36" t="str">
        <f>Registro!B11</f>
        <v>TUTORIA Y DIRECCIÓN INDIVIDUALIZADA (Investigacion)</v>
      </c>
      <c r="C11" s="36"/>
      <c r="D11" s="36"/>
      <c r="E11" s="36"/>
      <c r="F11" s="36"/>
      <c r="G11" s="36"/>
      <c r="H11" s="36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5" customFormat="1" ht="25.5" customHeight="1" x14ac:dyDescent="0.2">
      <c r="A14" s="21" t="str">
        <f>Registro!A14</f>
        <v>Fomentar la aplicación de habilidades creativas y de innovación en el desarrollo tecnológico.</v>
      </c>
      <c r="B14" s="21"/>
      <c r="C14" s="21"/>
      <c r="D14" s="21"/>
      <c r="E14" s="21"/>
      <c r="F14" s="21"/>
      <c r="G14" s="21"/>
      <c r="H14" s="21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5" customFormat="1" ht="25.5" customHeight="1" x14ac:dyDescent="0.2">
      <c r="A17" s="21" t="str">
        <f>Registro!A17</f>
        <v>1 Residencia profesional 1 informe técnico parcial 1 prototipo</v>
      </c>
      <c r="B17" s="21"/>
      <c r="C17" s="21"/>
      <c r="D17" s="21"/>
      <c r="E17" s="21"/>
      <c r="F17" s="21"/>
      <c r="G17" s="21"/>
      <c r="H17" s="21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5" customFormat="1" ht="26.25" customHeight="1" x14ac:dyDescent="0.2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5" customFormat="1" ht="35.25" customHeight="1" x14ac:dyDescent="0.2">
      <c r="A21" s="21" t="str">
        <f>Registro!A21</f>
        <v>Revisión del protocolo de investigación establecido en los lineamientos</v>
      </c>
      <c r="B21" s="21"/>
      <c r="C21" s="41" t="str">
        <f>'Reporte 1'!C21:E21</f>
        <v>05/09/2022-09/09/2022</v>
      </c>
      <c r="D21" s="41"/>
      <c r="E21" s="41"/>
      <c r="F21" s="42" t="str">
        <f>'Reporte 1'!F21:G21</f>
        <v>Archivo digital del protocolo</v>
      </c>
      <c r="G21" s="42"/>
      <c r="H21" s="10">
        <f>'Reporte 1'!H21</f>
        <v>1</v>
      </c>
    </row>
    <row r="22" spans="1:8" s="5" customFormat="1" ht="35.25" customHeight="1" x14ac:dyDescent="0.2">
      <c r="A22" s="21" t="str">
        <f>Registro!A22</f>
        <v>Asesorar y supervizar el avance del proyecto para la solución de problemas y explicación de temas relacionados.</v>
      </c>
      <c r="B22" s="21"/>
      <c r="C22" s="41" t="str">
        <f>'Reporte 1'!C22:E22</f>
        <v>05/09/2022-16/01/2023</v>
      </c>
      <c r="D22" s="41"/>
      <c r="E22" s="41"/>
      <c r="F22" s="21" t="str">
        <f>'Reporte 1'!F22:G22</f>
        <v>Fotografía digital</v>
      </c>
      <c r="G22" s="21"/>
      <c r="H22" s="10">
        <v>0.66</v>
      </c>
    </row>
    <row r="23" spans="1:8" s="5" customFormat="1" ht="35.25" customHeight="1" x14ac:dyDescent="0.2">
      <c r="A23" s="21" t="str">
        <f>Registro!A23</f>
        <v>Elaboración de un informe técnico parcial</v>
      </c>
      <c r="B23" s="21"/>
      <c r="C23" s="41" t="str">
        <f>'Reporte 1'!C23:E23</f>
        <v>05/09/2022-16/01/2023</v>
      </c>
      <c r="D23" s="41"/>
      <c r="E23" s="41"/>
      <c r="F23" s="21" t="str">
        <f>'Reporte 1'!F23:G23</f>
        <v>Archivo digital</v>
      </c>
      <c r="G23" s="21"/>
      <c r="H23" s="10">
        <v>0</v>
      </c>
    </row>
    <row r="24" spans="1:8" s="5" customFormat="1" ht="35.25" customHeight="1" x14ac:dyDescent="0.2">
      <c r="A24" s="21" t="str">
        <f>Registro!A24</f>
        <v>Supervisar el avance del prototipo</v>
      </c>
      <c r="B24" s="21"/>
      <c r="C24" s="41" t="str">
        <f>'Reporte 1'!C24:E24</f>
        <v>05/09/2022-16/01/2023</v>
      </c>
      <c r="D24" s="41"/>
      <c r="E24" s="41"/>
      <c r="F24" s="42" t="str">
        <f>'Reporte 1'!F24:G24</f>
        <v>Fotografía digital</v>
      </c>
      <c r="G24" s="42"/>
      <c r="H24" s="16">
        <v>0.66</v>
      </c>
    </row>
    <row r="25" spans="1:8" s="5" customFormat="1" ht="35.25" customHeight="1" x14ac:dyDescent="0.2">
      <c r="A25" s="21"/>
      <c r="B25" s="21"/>
      <c r="C25" s="41"/>
      <c r="D25" s="41"/>
      <c r="E25" s="41"/>
      <c r="F25" s="42"/>
      <c r="G25" s="42"/>
      <c r="H25" s="10"/>
    </row>
    <row r="26" spans="1:8" s="5" customFormat="1" ht="35.25" customHeight="1" x14ac:dyDescent="0.2">
      <c r="A26" s="21"/>
      <c r="B26" s="21"/>
      <c r="C26" s="41"/>
      <c r="D26" s="41"/>
      <c r="E26" s="41"/>
      <c r="F26" s="21"/>
      <c r="G26" s="21"/>
      <c r="H26" s="10"/>
    </row>
    <row r="27" spans="1:8" s="5" customFormat="1" ht="35.25" customHeight="1" x14ac:dyDescent="0.2">
      <c r="A27" s="21"/>
      <c r="B27" s="21"/>
      <c r="C27" s="41"/>
      <c r="D27" s="41"/>
      <c r="E27" s="41"/>
      <c r="F27" s="21"/>
      <c r="G27" s="21"/>
      <c r="H27" s="10"/>
    </row>
    <row r="28" spans="1:8" s="5" customFormat="1" ht="29.25" customHeight="1" x14ac:dyDescent="0.2">
      <c r="A28" s="21"/>
      <c r="B28" s="21"/>
      <c r="C28" s="41"/>
      <c r="D28" s="41"/>
      <c r="E28" s="41"/>
      <c r="F28" s="21"/>
      <c r="G28" s="21"/>
      <c r="H28" s="10"/>
    </row>
    <row r="29" spans="1:8" s="5" customFormat="1" x14ac:dyDescent="0.2">
      <c r="A29" s="21"/>
      <c r="B29" s="21"/>
      <c r="C29" s="41"/>
      <c r="D29" s="41"/>
      <c r="E29" s="41"/>
      <c r="F29" s="42"/>
      <c r="G29" s="42"/>
      <c r="H29" s="10"/>
    </row>
    <row r="30" spans="1:8" s="5" customFormat="1" x14ac:dyDescent="0.2">
      <c r="A30" s="21"/>
      <c r="B30" s="21"/>
      <c r="C30" s="41"/>
      <c r="D30" s="41"/>
      <c r="E30" s="41"/>
      <c r="F30" s="42"/>
      <c r="G30" s="42"/>
      <c r="H30" s="10"/>
    </row>
    <row r="31" spans="1:8" s="5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5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5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tr">
        <f>B8</f>
        <v>ING. LORENA PALMA CRUZ</v>
      </c>
      <c r="C35" s="23" t="str">
        <f>Registro!C36</f>
        <v>ING. VICTOR PALMA CRUZ</v>
      </c>
      <c r="D35" s="23"/>
      <c r="E35" s="23"/>
      <c r="G35" s="23" t="str">
        <f>Registro!F36</f>
        <v>MCJyS. OFELIA ENRIQUEZ ORDAZ</v>
      </c>
      <c r="H35" s="23"/>
    </row>
    <row r="36" spans="1:8" ht="28.5" customHeight="1" x14ac:dyDescent="0.2">
      <c r="A36" s="9" t="s">
        <v>15</v>
      </c>
      <c r="C36" s="48" t="s">
        <v>29</v>
      </c>
      <c r="D36" s="48"/>
      <c r="E36" s="48"/>
      <c r="G36" s="25" t="s">
        <v>14</v>
      </c>
      <c r="H36" s="25"/>
    </row>
    <row r="38" spans="1:8" ht="24.75" customHeight="1" x14ac:dyDescent="0.2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4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23" zoomScaleNormal="100" zoomScaleSheetLayoutView="100" workbookViewId="0">
      <selection activeCell="F35" sqref="F3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12.5703125" style="1" customWidth="1"/>
    <col min="6" max="6" width="9.7109375" style="1" customWidth="1"/>
    <col min="7" max="7" width="17.28515625" style="1" customWidth="1"/>
    <col min="8" max="8" width="20.140625" style="1" customWidth="1"/>
    <col min="9" max="16384" width="11.42578125" style="1"/>
  </cols>
  <sheetData>
    <row r="1" spans="1:8" ht="56.25" customHeight="1" x14ac:dyDescent="0.2">
      <c r="A1" s="6"/>
      <c r="B1" s="39" t="s">
        <v>21</v>
      </c>
      <c r="C1" s="39"/>
      <c r="D1" s="39"/>
      <c r="E1" s="39"/>
      <c r="F1" s="39"/>
      <c r="G1" s="39"/>
      <c r="H1" s="39"/>
    </row>
    <row r="3" spans="1:8" x14ac:dyDescent="0.2">
      <c r="A3" s="37" t="s">
        <v>22</v>
      </c>
      <c r="B3" s="37"/>
      <c r="C3" s="37"/>
      <c r="D3" s="37"/>
      <c r="E3" s="37"/>
      <c r="F3" s="37"/>
      <c r="G3" s="37"/>
      <c r="H3" s="3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">
      <c r="A6" s="38" t="s">
        <v>1</v>
      </c>
      <c r="B6" s="38"/>
      <c r="C6" s="38"/>
      <c r="D6" s="40" t="str">
        <f>Registro!D6</f>
        <v>MECATRÓNICA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ING. LORENA PALMA CRUZ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3</v>
      </c>
      <c r="C9" s="23"/>
      <c r="D9" s="8"/>
      <c r="F9" s="4" t="s">
        <v>11</v>
      </c>
      <c r="G9" s="22" t="str">
        <f>Registro!F9</f>
        <v>SEP 22- ENE 23</v>
      </c>
      <c r="H9" s="22"/>
    </row>
    <row r="11" spans="1:8" ht="30.75" customHeight="1" x14ac:dyDescent="0.2">
      <c r="A11" s="4" t="s">
        <v>4</v>
      </c>
      <c r="B11" s="36" t="str">
        <f>Registro!B11</f>
        <v>TUTORIA Y DIRECCIÓN INDIVIDUALIZADA (Investigacion)</v>
      </c>
      <c r="C11" s="36"/>
      <c r="D11" s="36"/>
      <c r="E11" s="36"/>
      <c r="F11" s="36"/>
      <c r="G11" s="36"/>
      <c r="H11" s="36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5" customFormat="1" ht="25.5" customHeight="1" x14ac:dyDescent="0.2">
      <c r="A14" s="21" t="str">
        <f>Registro!A14</f>
        <v>Fomentar la aplicación de habilidades creativas y de innovación en el desarrollo tecnológico.</v>
      </c>
      <c r="B14" s="21"/>
      <c r="C14" s="21"/>
      <c r="D14" s="21"/>
      <c r="E14" s="21"/>
      <c r="F14" s="21"/>
      <c r="G14" s="21"/>
      <c r="H14" s="21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5" customFormat="1" ht="25.5" customHeight="1" x14ac:dyDescent="0.2">
      <c r="A17" s="21" t="str">
        <f>Registro!A17</f>
        <v>1 Residencia profesional 1 informe técnico parcial 1 prototipo</v>
      </c>
      <c r="B17" s="21"/>
      <c r="C17" s="21"/>
      <c r="D17" s="21"/>
      <c r="E17" s="21"/>
      <c r="F17" s="21"/>
      <c r="G17" s="21"/>
      <c r="H17" s="21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5" customFormat="1" ht="26.25" customHeight="1" x14ac:dyDescent="0.2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5" customFormat="1" ht="49.5" customHeight="1" x14ac:dyDescent="0.2">
      <c r="A21" s="21" t="str">
        <f>Registro!A21</f>
        <v>Revisión del protocolo de investigación establecido en los lineamientos</v>
      </c>
      <c r="B21" s="21"/>
      <c r="C21" s="41" t="str">
        <f>'Reporte 1'!C21:E21</f>
        <v>05/09/2022-09/09/2022</v>
      </c>
      <c r="D21" s="41"/>
      <c r="E21" s="41"/>
      <c r="F21" s="21" t="str">
        <f>'Reporte 1'!F21:G21</f>
        <v>Archivo digital del protocolo</v>
      </c>
      <c r="G21" s="21"/>
      <c r="H21" s="10">
        <v>1</v>
      </c>
    </row>
    <row r="22" spans="1:8" s="5" customFormat="1" ht="47.25" customHeight="1" x14ac:dyDescent="0.2">
      <c r="A22" s="21" t="str">
        <f>Registro!A22</f>
        <v>Asesorar y supervizar el avance del proyecto para la solución de problemas y explicación de temas relacionados.</v>
      </c>
      <c r="B22" s="21"/>
      <c r="C22" s="41" t="str">
        <f>Registro!G22</f>
        <v>05/09/2022-16/01/2023</v>
      </c>
      <c r="D22" s="41"/>
      <c r="E22" s="41"/>
      <c r="F22" s="21" t="str">
        <f>'Reporte 1'!F22:G22</f>
        <v>Fotografía digital</v>
      </c>
      <c r="G22" s="21"/>
      <c r="H22" s="10">
        <v>1</v>
      </c>
    </row>
    <row r="23" spans="1:8" s="5" customFormat="1" ht="27" customHeight="1" x14ac:dyDescent="0.2">
      <c r="A23" s="21" t="str">
        <f>Registro!A23</f>
        <v>Elaboración de un informe técnico parcial</v>
      </c>
      <c r="B23" s="21"/>
      <c r="C23" s="41" t="str">
        <f>Registro!G23</f>
        <v>05/09/2022-16/01/2023</v>
      </c>
      <c r="D23" s="41"/>
      <c r="E23" s="41"/>
      <c r="F23" s="21" t="str">
        <f>'Reporte 1'!F23:G23</f>
        <v>Archivo digital</v>
      </c>
      <c r="G23" s="21"/>
      <c r="H23" s="10">
        <v>1</v>
      </c>
    </row>
    <row r="24" spans="1:8" s="5" customFormat="1" ht="25.5" customHeight="1" x14ac:dyDescent="0.2">
      <c r="A24" s="21" t="str">
        <f>Registro!A24</f>
        <v>Supervisar el avance del prototipo</v>
      </c>
      <c r="B24" s="21"/>
      <c r="C24" s="41" t="str">
        <f>Registro!G24</f>
        <v>05/09/2022-16/01/2023</v>
      </c>
      <c r="D24" s="41"/>
      <c r="E24" s="41"/>
      <c r="F24" s="21" t="str">
        <f>'Reporte 1'!F24:G24</f>
        <v>Fotografía digital</v>
      </c>
      <c r="G24" s="21"/>
      <c r="H24" s="10">
        <v>1</v>
      </c>
    </row>
    <row r="25" spans="1:8" s="5" customFormat="1" ht="25.5" customHeight="1" x14ac:dyDescent="0.2">
      <c r="A25" s="21"/>
      <c r="B25" s="21"/>
      <c r="C25" s="41"/>
      <c r="D25" s="41"/>
      <c r="E25" s="41"/>
      <c r="F25" s="21"/>
      <c r="G25" s="21"/>
      <c r="H25" s="10"/>
    </row>
    <row r="26" spans="1:8" s="5" customFormat="1" ht="48.75" customHeight="1" x14ac:dyDescent="0.2">
      <c r="A26" s="21"/>
      <c r="B26" s="21"/>
      <c r="C26" s="41"/>
      <c r="D26" s="41"/>
      <c r="E26" s="41"/>
      <c r="F26" s="21"/>
      <c r="G26" s="21"/>
      <c r="H26" s="10"/>
    </row>
    <row r="27" spans="1:8" s="5" customFormat="1" ht="24" customHeight="1" x14ac:dyDescent="0.2">
      <c r="A27" s="21"/>
      <c r="B27" s="21"/>
      <c r="C27" s="41"/>
      <c r="D27" s="41"/>
      <c r="E27" s="41"/>
      <c r="F27" s="42"/>
      <c r="G27" s="42"/>
      <c r="H27" s="10"/>
    </row>
    <row r="28" spans="1:8" s="5" customFormat="1" ht="25.5" customHeight="1" x14ac:dyDescent="0.2">
      <c r="A28" s="21"/>
      <c r="B28" s="21"/>
      <c r="C28" s="41"/>
      <c r="D28" s="41"/>
      <c r="E28" s="41"/>
      <c r="F28" s="42"/>
      <c r="G28" s="42"/>
      <c r="H28" s="10"/>
    </row>
    <row r="29" spans="1:8" s="5" customFormat="1" x14ac:dyDescent="0.2">
      <c r="A29" s="42"/>
      <c r="B29" s="42"/>
      <c r="C29" s="41"/>
      <c r="D29" s="41"/>
      <c r="E29" s="41"/>
      <c r="F29" s="42"/>
      <c r="G29" s="42"/>
      <c r="H29" s="10"/>
    </row>
    <row r="30" spans="1:8" s="5" customFormat="1" x14ac:dyDescent="0.2">
      <c r="A30" s="42"/>
      <c r="B30" s="42"/>
      <c r="C30" s="41"/>
      <c r="D30" s="41"/>
      <c r="E30" s="41"/>
      <c r="F30" s="42"/>
      <c r="G30" s="42"/>
      <c r="H30" s="10"/>
    </row>
    <row r="31" spans="1:8" s="5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5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5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/>
      <c r="C35" s="23" t="str">
        <f>Registro!C36</f>
        <v>ING. VICTOR PALMA CRUZ</v>
      </c>
      <c r="D35" s="23"/>
      <c r="E35" s="23"/>
      <c r="G35" s="23" t="str">
        <f>Registro!F36</f>
        <v>MCJyS. OFELIA ENRIQUEZ ORDAZ</v>
      </c>
      <c r="H35" s="23"/>
    </row>
    <row r="36" spans="1:8" s="49" customFormat="1" ht="28.5" customHeight="1" x14ac:dyDescent="0.25">
      <c r="A36" s="9" t="str">
        <f>Registro!A36</f>
        <v>ING. LORENA PALMA CRUZ</v>
      </c>
      <c r="C36" s="48" t="s">
        <v>29</v>
      </c>
      <c r="D36" s="48"/>
      <c r="E36" s="48"/>
      <c r="G36" s="25" t="s">
        <v>14</v>
      </c>
      <c r="H36" s="25"/>
    </row>
    <row r="38" spans="1:8" ht="24.75" customHeight="1" x14ac:dyDescent="0.2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4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lore.palma@gmail.com</cp:lastModifiedBy>
  <cp:lastPrinted>2022-07-28T18:37:02Z</cp:lastPrinted>
  <dcterms:created xsi:type="dcterms:W3CDTF">2022-07-23T13:46:58Z</dcterms:created>
  <dcterms:modified xsi:type="dcterms:W3CDTF">2023-01-17T19:00:17Z</dcterms:modified>
</cp:coreProperties>
</file>