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ba\Documents\SEMESTRE AGO-DIC 2022\REPORTE 1\"/>
    </mc:Choice>
  </mc:AlternateContent>
  <bookViews>
    <workbookView xWindow="0" yWindow="0" windowWidth="20490" windowHeight="8205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35" i="9"/>
  <c r="G35" i="8"/>
  <c r="C35" i="8"/>
  <c r="A35" i="8"/>
  <c r="G35" i="7"/>
  <c r="C35" i="7"/>
  <c r="A35" i="7"/>
  <c r="A36" i="1"/>
  <c r="C36" i="9" l="1"/>
  <c r="C36" i="7"/>
  <c r="C36" i="8" s="1"/>
  <c r="B11" i="8"/>
  <c r="F27" i="8"/>
  <c r="F26" i="8"/>
  <c r="F25" i="8"/>
  <c r="F24" i="8"/>
  <c r="F23" i="8"/>
  <c r="F22" i="8"/>
  <c r="F21" i="8"/>
  <c r="A27" i="8"/>
  <c r="A26" i="8"/>
  <c r="A25" i="8"/>
  <c r="A24" i="8"/>
  <c r="A23" i="8"/>
  <c r="A22" i="8"/>
  <c r="A21" i="8"/>
  <c r="D6" i="7"/>
  <c r="G9" i="7" l="1"/>
  <c r="B8" i="7"/>
  <c r="A27" i="9" l="1"/>
  <c r="A26" i="9"/>
  <c r="A25" i="9"/>
  <c r="A24" i="9"/>
  <c r="A23" i="9"/>
  <c r="A22" i="9"/>
  <c r="A21" i="9"/>
  <c r="A17" i="9"/>
  <c r="A14" i="9"/>
  <c r="B11" i="9"/>
  <c r="G9" i="9"/>
  <c r="B8" i="9"/>
  <c r="D6" i="9"/>
  <c r="A14" i="8"/>
  <c r="G9" i="8"/>
  <c r="B8" i="8"/>
  <c r="D6" i="8"/>
  <c r="C27" i="7"/>
  <c r="A27" i="7"/>
  <c r="C26" i="7"/>
  <c r="A26" i="7"/>
  <c r="A25" i="7"/>
  <c r="A24" i="7"/>
  <c r="A23" i="7"/>
  <c r="A22" i="7"/>
  <c r="A21" i="7"/>
  <c r="A17" i="7"/>
  <c r="A17" i="8" s="1"/>
  <c r="A14" i="7"/>
  <c r="B11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<sst xmlns="http://schemas.openxmlformats.org/spreadsheetml/2006/main" count="128" uniqueCount="53">
  <si>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</si>
  <si>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</si>
  <si>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</si>
  <si>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</si>
  <si>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</si>
  <si>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</si>
  <si>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</si>
  <si>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</si>
  <si>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</si>
  <si>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</si>
  <si>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</si>
  <si>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</si>
  <si>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</si>
  <si>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</si>
  <si>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</si>
  <si>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</si>
  <si>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</si>
  <si>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</si>
  <si>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</si>
  <si>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</si>
  <si>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</si>
  <si>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</si>
  <si>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</si>
  <si>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</si>
  <si>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</si>
  <si>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</si>
  <si>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</si>
  <si>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</si>
  <si>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</si>
  <si>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</si>
  <si>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</si>
  <si>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05/09/2022-06/01/2023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</si>
  <si>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</si>
  <si>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</si>
  <si>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</si>
  <si>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</si>
  <si>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</si>
  <si>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</si>
  <si>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</si>
  <si>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</si>
  <si>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</si>
  <si>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</si>
  <si>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</si>
  <si>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ING. JUAN LUIS BAIZABAL CHAPARROS</t>
  </si>
  <si>
    <t>SEP 22 - ENE 23</t>
  </si>
  <si>
    <t>ELECTROMECÁNICA</t>
  </si>
  <si>
    <t>Rúbricas/concentrado classroom</t>
  </si>
  <si>
    <t>Plataforma classroom</t>
  </si>
  <si>
    <t>4 Reportes parciales del SGI
1 Reporte Final del SGI
4 Instrumentaciones ( de acuerdo a la cantidad de materias)
3 Reportes de Proyectos Individuales</t>
  </si>
  <si>
    <t>Reporte de proyectos individuales en plataforma</t>
  </si>
  <si>
    <t>MII. ESTEBAN DOMÍNGUEZ FISCAL</t>
  </si>
  <si>
    <t>MCJYS. OFELIA ENRÍQUEZ ORDAZ</t>
  </si>
  <si>
    <t>Jefe de División de Ing. Electromecánica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</si>
</sst>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9" fontId="7" fillId="0" borderId="2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7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zoomScale="110" zoomScaleNormal="110" zoomScaleSheetLayoutView="100" workbookViewId="0">
      <selection activeCell="C37" sqref="C37:D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16" t="s">
        <v>20</v>
      </c>
      <c r="C1" s="16"/>
      <c r="D1" s="16"/>
      <c r="E1" s="16"/>
      <c r="F1" s="16"/>
      <c r="G1" s="16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45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43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44</v>
      </c>
      <c r="G9" s="29"/>
    </row>
    <row r="11" spans="1:7" ht="31.5" customHeight="1" x14ac:dyDescent="0.2">
      <c r="A11" s="4" t="s">
        <v>4</v>
      </c>
      <c r="B11" s="21" t="s">
        <v>23</v>
      </c>
      <c r="C11" s="21"/>
      <c r="D11" s="21"/>
      <c r="E11" s="21"/>
      <c r="F11" s="21"/>
      <c r="G11" s="21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5" customFormat="1" ht="25.5" customHeight="1" x14ac:dyDescent="0.2">
      <c r="A14" s="23" t="s">
        <v>24</v>
      </c>
      <c r="B14" s="23"/>
      <c r="C14" s="23"/>
      <c r="D14" s="23"/>
      <c r="E14" s="23"/>
      <c r="F14" s="23"/>
      <c r="G14" s="23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5" customFormat="1" ht="68.25" customHeight="1" x14ac:dyDescent="0.2">
      <c r="A17" s="23" t="s">
        <v>48</v>
      </c>
      <c r="B17" s="23"/>
      <c r="C17" s="23"/>
      <c r="D17" s="23"/>
      <c r="E17" s="23"/>
      <c r="F17" s="23"/>
      <c r="G17" s="23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5" customFormat="1" x14ac:dyDescent="0.2">
      <c r="A20" s="30" t="s">
        <v>6</v>
      </c>
      <c r="B20" s="31"/>
      <c r="C20" s="31"/>
      <c r="D20" s="31"/>
      <c r="E20" s="31"/>
      <c r="F20" s="32"/>
      <c r="G20" s="11" t="s">
        <v>13</v>
      </c>
    </row>
    <row r="21" spans="1:7" s="5" customFormat="1" x14ac:dyDescent="0.2">
      <c r="A21" s="17" t="s">
        <v>33</v>
      </c>
      <c r="B21" s="18"/>
      <c r="C21" s="18"/>
      <c r="D21" s="18"/>
      <c r="E21" s="18"/>
      <c r="F21" s="19"/>
      <c r="G21" s="10" t="s">
        <v>31</v>
      </c>
    </row>
    <row r="22" spans="1:7" s="5" customFormat="1" x14ac:dyDescent="0.2">
      <c r="A22" s="17" t="s">
        <v>25</v>
      </c>
      <c r="B22" s="18"/>
      <c r="C22" s="18"/>
      <c r="D22" s="18"/>
      <c r="E22" s="18"/>
      <c r="F22" s="19"/>
      <c r="G22" s="10" t="s">
        <v>31</v>
      </c>
    </row>
    <row r="23" spans="1:7" s="5" customFormat="1" x14ac:dyDescent="0.2">
      <c r="A23" s="17" t="s">
        <v>26</v>
      </c>
      <c r="B23" s="18"/>
      <c r="C23" s="18"/>
      <c r="D23" s="18"/>
      <c r="E23" s="18"/>
      <c r="F23" s="19"/>
      <c r="G23" s="10" t="s">
        <v>31</v>
      </c>
    </row>
    <row r="24" spans="1:7" s="5" customFormat="1" x14ac:dyDescent="0.2">
      <c r="A24" s="17" t="s">
        <v>27</v>
      </c>
      <c r="B24" s="18"/>
      <c r="C24" s="18"/>
      <c r="D24" s="18"/>
      <c r="E24" s="18"/>
      <c r="F24" s="19"/>
      <c r="G24" s="10" t="s">
        <v>31</v>
      </c>
    </row>
    <row r="25" spans="1:7" s="5" customFormat="1" x14ac:dyDescent="0.2">
      <c r="A25" s="17" t="s">
        <v>28</v>
      </c>
      <c r="B25" s="18"/>
      <c r="C25" s="18"/>
      <c r="D25" s="18"/>
      <c r="E25" s="18"/>
      <c r="F25" s="19"/>
      <c r="G25" s="10" t="s">
        <v>31</v>
      </c>
    </row>
    <row r="26" spans="1:7" s="5" customFormat="1" x14ac:dyDescent="0.2">
      <c r="A26" s="17" t="s">
        <v>29</v>
      </c>
      <c r="B26" s="18"/>
      <c r="C26" s="18"/>
      <c r="D26" s="18"/>
      <c r="E26" s="18"/>
      <c r="F26" s="19"/>
      <c r="G26" s="10">
        <v>44824</v>
      </c>
    </row>
    <row r="27" spans="1:7" s="5" customFormat="1" x14ac:dyDescent="0.2">
      <c r="A27" s="17" t="s">
        <v>30</v>
      </c>
      <c r="B27" s="18"/>
      <c r="C27" s="18"/>
      <c r="D27" s="18"/>
      <c r="E27" s="18"/>
      <c r="F27" s="19"/>
      <c r="G27" s="10" t="s">
        <v>31</v>
      </c>
    </row>
    <row r="28" spans="1:7" s="5" customFormat="1" x14ac:dyDescent="0.2">
      <c r="A28" s="17"/>
      <c r="B28" s="18"/>
      <c r="C28" s="18"/>
      <c r="D28" s="18"/>
      <c r="E28" s="18"/>
      <c r="F28" s="19"/>
      <c r="G28" s="10"/>
    </row>
    <row r="29" spans="1:7" s="5" customFormat="1" x14ac:dyDescent="0.2">
      <c r="A29" s="17"/>
      <c r="B29" s="18"/>
      <c r="C29" s="18"/>
      <c r="D29" s="18"/>
      <c r="E29" s="18"/>
      <c r="F29" s="19"/>
      <c r="G29" s="10"/>
    </row>
    <row r="30" spans="1:7" s="5" customFormat="1" x14ac:dyDescent="0.2">
      <c r="A30" s="17"/>
      <c r="B30" s="18"/>
      <c r="C30" s="18"/>
      <c r="D30" s="18"/>
      <c r="E30" s="18"/>
      <c r="F30" s="19"/>
      <c r="G30" s="10"/>
    </row>
    <row r="31" spans="1:7" s="5" customFormat="1" x14ac:dyDescent="0.2">
      <c r="A31" s="8"/>
      <c r="B31" s="8"/>
      <c r="C31" s="8"/>
      <c r="D31" s="8"/>
      <c r="E31" s="8"/>
      <c r="F31" s="8"/>
      <c r="G31" s="1"/>
    </row>
    <row r="32" spans="1:7" s="5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5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46" t="str">
        <f>B8</f>
        <v>ING. JUAN LUIS BAIZABAL CHAPARROS</v>
      </c>
      <c r="B36" s="47"/>
      <c r="C36" s="48" t="s">
        <v>50</v>
      </c>
      <c r="D36" s="48"/>
      <c r="E36" s="49"/>
      <c r="F36" s="48" t="s">
        <v>51</v>
      </c>
      <c r="G36" s="48"/>
    </row>
    <row r="37" spans="1:7" ht="28.5" customHeight="1" x14ac:dyDescent="0.2">
      <c r="A37" s="50" t="s">
        <v>15</v>
      </c>
      <c r="B37" s="51"/>
      <c r="C37" s="52" t="s">
        <v>52</v>
      </c>
      <c r="D37" s="52"/>
      <c r="E37" s="51"/>
      <c r="F37" s="53" t="s">
        <v>14</v>
      </c>
      <c r="G37" s="53"/>
    </row>
    <row r="39" spans="1:7" x14ac:dyDescent="0.2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8" zoomScale="120" zoomScaleNormal="12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6"/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39" t="str">
        <f>Registro!D6</f>
        <v>ELECTROMECÁNICA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JUAN LUIS BAIZABAL CHAPARROS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SEP 22 - ENE 23</v>
      </c>
      <c r="H9" s="29"/>
    </row>
    <row r="11" spans="1:8" ht="31.5" customHeight="1" x14ac:dyDescent="0.2">
      <c r="A11" s="13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72" customHeight="1" x14ac:dyDescent="0.2">
      <c r="A17" s="23" t="str">
        <f>Registro!A17</f>
        <v>4 Reportes parciales del SGI
1 Reporte Final del SGI
4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36" t="s">
        <v>7</v>
      </c>
      <c r="B20" s="36"/>
      <c r="C20" s="37" t="s">
        <v>16</v>
      </c>
      <c r="D20" s="37"/>
      <c r="E20" s="37"/>
      <c r="F20" s="36" t="s">
        <v>12</v>
      </c>
      <c r="G20" s="36"/>
      <c r="H20" s="12" t="s">
        <v>8</v>
      </c>
    </row>
    <row r="21" spans="1:8" s="5" customFormat="1" ht="35.25" customHeight="1" x14ac:dyDescent="0.2">
      <c r="A21" s="23" t="str">
        <f>Registro!A21</f>
        <v>Preparación de clases de materias de acuerdo al horario de clases asignado en este semestre.</v>
      </c>
      <c r="B21" s="23"/>
      <c r="C21" s="35" t="s">
        <v>32</v>
      </c>
      <c r="D21" s="35"/>
      <c r="E21" s="35"/>
      <c r="F21" s="34" t="s">
        <v>34</v>
      </c>
      <c r="G21" s="34"/>
      <c r="H21" s="9">
        <v>0.33</v>
      </c>
    </row>
    <row r="22" spans="1:8" s="5" customFormat="1" ht="35.25" customHeight="1" x14ac:dyDescent="0.2">
      <c r="A22" s="23" t="str">
        <f>Registro!A22</f>
        <v>Elaboración, aplicación y calificación de exámenes</v>
      </c>
      <c r="B22" s="23"/>
      <c r="C22" s="35" t="s">
        <v>32</v>
      </c>
      <c r="D22" s="35"/>
      <c r="E22" s="35"/>
      <c r="F22" s="23" t="s">
        <v>35</v>
      </c>
      <c r="G22" s="23"/>
      <c r="H22" s="9">
        <v>0.33</v>
      </c>
    </row>
    <row r="23" spans="1:8" s="5" customFormat="1" ht="35.25" customHeight="1" x14ac:dyDescent="0.2">
      <c r="A23" s="23" t="str">
        <f>Registro!A23</f>
        <v>Investigación Documental del contenido de las asignaturas</v>
      </c>
      <c r="B23" s="23"/>
      <c r="C23" s="35" t="s">
        <v>32</v>
      </c>
      <c r="D23" s="35"/>
      <c r="E23" s="35"/>
      <c r="F23" s="23" t="s">
        <v>36</v>
      </c>
      <c r="G23" s="23"/>
      <c r="H23" s="9">
        <v>0.33</v>
      </c>
    </row>
    <row r="24" spans="1:8" s="5" customFormat="1" ht="35.25" customHeight="1" x14ac:dyDescent="0.2">
      <c r="A24" s="23" t="str">
        <f>Registro!A24</f>
        <v>Proceso de evalución de los trabajos de los alumnos.</v>
      </c>
      <c r="B24" s="23"/>
      <c r="C24" s="35" t="s">
        <v>32</v>
      </c>
      <c r="D24" s="35"/>
      <c r="E24" s="35"/>
      <c r="F24" s="23" t="s">
        <v>46</v>
      </c>
      <c r="G24" s="23"/>
      <c r="H24" s="9">
        <v>0.33</v>
      </c>
    </row>
    <row r="25" spans="1:8" s="5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35" t="s">
        <v>32</v>
      </c>
      <c r="D25" s="35"/>
      <c r="E25" s="35"/>
      <c r="F25" s="34" t="s">
        <v>47</v>
      </c>
      <c r="G25" s="34"/>
      <c r="H25" s="9">
        <v>0.33</v>
      </c>
    </row>
    <row r="26" spans="1:8" s="5" customFormat="1" ht="35.25" customHeight="1" x14ac:dyDescent="0.2">
      <c r="A26" s="23" t="str">
        <f>Registro!A26</f>
        <v>Asesoría Extra clases de las asignaturas</v>
      </c>
      <c r="B26" s="23"/>
      <c r="C26" s="35">
        <f>Registro!G26</f>
        <v>44824</v>
      </c>
      <c r="D26" s="35"/>
      <c r="E26" s="35"/>
      <c r="F26" s="23" t="s">
        <v>39</v>
      </c>
      <c r="G26" s="23"/>
      <c r="H26" s="9">
        <v>0.33</v>
      </c>
    </row>
    <row r="27" spans="1:8" s="5" customFormat="1" ht="35.25" customHeight="1" x14ac:dyDescent="0.2">
      <c r="A27" s="23" t="str">
        <f>Registro!A27</f>
        <v>Elaboración de reportes administrativos de las actividades</v>
      </c>
      <c r="B27" s="23"/>
      <c r="C27" s="35" t="str">
        <f>Registro!G27</f>
        <v>05/09/2022-06/01/2023</v>
      </c>
      <c r="D27" s="35"/>
      <c r="E27" s="35"/>
      <c r="F27" s="23" t="s">
        <v>40</v>
      </c>
      <c r="G27" s="23"/>
      <c r="H27" s="9">
        <v>0.33</v>
      </c>
    </row>
    <row r="28" spans="1:8" s="5" customFormat="1" x14ac:dyDescent="0.2">
      <c r="A28" s="34"/>
      <c r="B28" s="34"/>
      <c r="C28" s="35"/>
      <c r="D28" s="35"/>
      <c r="E28" s="35"/>
      <c r="F28" s="34"/>
      <c r="G28" s="34"/>
      <c r="H28" s="9"/>
    </row>
    <row r="29" spans="1:8" s="5" customFormat="1" x14ac:dyDescent="0.2">
      <c r="A29" s="34"/>
      <c r="B29" s="34"/>
      <c r="C29" s="35"/>
      <c r="D29" s="35"/>
      <c r="E29" s="35"/>
      <c r="F29" s="34"/>
      <c r="G29" s="34"/>
      <c r="H29" s="9"/>
    </row>
    <row r="30" spans="1:8" s="5" customFormat="1" x14ac:dyDescent="0.2">
      <c r="A30" s="34"/>
      <c r="B30" s="34"/>
      <c r="C30" s="35"/>
      <c r="D30" s="35"/>
      <c r="E30" s="35"/>
      <c r="F30" s="34"/>
      <c r="G30" s="34"/>
      <c r="H30" s="9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46" t="str">
        <f>Registro!A36</f>
        <v>ING. JUAN LUIS BAIZABAL CHAPARROS</v>
      </c>
      <c r="B35" s="54"/>
      <c r="C35" s="48" t="str">
        <f>Registro!C36</f>
        <v>MII. ESTEBAN DOMÍNGUEZ FISCAL</v>
      </c>
      <c r="D35" s="48"/>
      <c r="E35" s="48"/>
      <c r="F35" s="54"/>
      <c r="G35" s="48" t="str">
        <f>Registro!F36</f>
        <v>MCJYS. OFELIA ENRÍQUEZ ORDAZ</v>
      </c>
      <c r="H35" s="48"/>
    </row>
    <row r="36" spans="1:8" ht="38.25" customHeight="1" x14ac:dyDescent="0.2">
      <c r="A36" s="50" t="s">
        <v>15</v>
      </c>
      <c r="B36" s="51"/>
      <c r="C36" s="33" t="str">
        <f>Registro!C37</f>
        <v>Jefe de División de Ing. Electromecánica</v>
      </c>
      <c r="D36" s="33"/>
      <c r="E36" s="33"/>
      <c r="F36" s="51"/>
      <c r="G36" s="53" t="s">
        <v>14</v>
      </c>
      <c r="H36" s="53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31" zoomScaleNormal="100" zoomScaleSheetLayoutView="100" workbookViewId="0">
      <selection activeCell="B52" sqref="B5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6"/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39" t="str">
        <f>Registro!D6</f>
        <v>ELECTROMECÁNICA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JUAN LUIS BAIZABAL CHAPARROS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SEP 22 - ENE 23</v>
      </c>
      <c r="H9" s="29"/>
    </row>
    <row r="11" spans="1:8" ht="30" customHeight="1" x14ac:dyDescent="0.2">
      <c r="A11" s="13" t="s">
        <v>4</v>
      </c>
      <c r="B11" s="43" t="str">
        <f>'Reporte 1'!B11:H11</f>
        <v>DOCENCIA (PREPARACION DE CLASES, CORRECCION DE EXAMENES, REDACCION.</v>
      </c>
      <c r="C11" s="43"/>
      <c r="D11" s="43"/>
      <c r="E11" s="43"/>
      <c r="F11" s="43"/>
      <c r="G11" s="43"/>
      <c r="H11" s="4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44" t="str">
        <f>Registro!A14</f>
        <v>Realizar actividades que complementen la labor docente que garanticen la calidad en el proceso de enseñanza-aprendizaje.</v>
      </c>
      <c r="B14" s="44"/>
      <c r="C14" s="44"/>
      <c r="D14" s="44"/>
      <c r="E14" s="44"/>
      <c r="F14" s="44"/>
      <c r="G14" s="44"/>
      <c r="H14" s="44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54.75" customHeight="1" x14ac:dyDescent="0.2">
      <c r="A17" s="44" t="str">
        <f>'Reporte 1'!A17:H17</f>
        <v>4 Reportes parciales del SGI
1 Reporte Final del SGI
4 Instrumentaciones ( de acuerdo a la cantidad de materias)
3 Reportes de Proyectos Individuales</v>
      </c>
      <c r="B17" s="44"/>
      <c r="C17" s="44"/>
      <c r="D17" s="44"/>
      <c r="E17" s="44"/>
      <c r="F17" s="44"/>
      <c r="G17" s="44"/>
      <c r="H17" s="44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36" t="s">
        <v>7</v>
      </c>
      <c r="B20" s="36"/>
      <c r="C20" s="37" t="s">
        <v>16</v>
      </c>
      <c r="D20" s="37"/>
      <c r="E20" s="37"/>
      <c r="F20" s="36" t="s">
        <v>12</v>
      </c>
      <c r="G20" s="36"/>
      <c r="H20" s="12" t="s">
        <v>8</v>
      </c>
    </row>
    <row r="21" spans="1:8" s="5" customFormat="1" ht="35.25" customHeight="1" x14ac:dyDescent="0.2">
      <c r="A21" s="40" t="str">
        <f>'Reporte 1'!A21:B21</f>
        <v>Preparación de clases de materias de acuerdo al horario de clases asignado en este semestre.</v>
      </c>
      <c r="B21" s="40"/>
      <c r="C21" s="41" t="s">
        <v>41</v>
      </c>
      <c r="D21" s="41"/>
      <c r="E21" s="41"/>
      <c r="F21" s="42" t="str">
        <f>'Reporte 1'!F21:G21</f>
        <v xml:space="preserve">Material didactico </v>
      </c>
      <c r="G21" s="42"/>
      <c r="H21" s="14">
        <v>0.66</v>
      </c>
    </row>
    <row r="22" spans="1:8" s="5" customFormat="1" ht="35.25" customHeight="1" x14ac:dyDescent="0.2">
      <c r="A22" s="40" t="str">
        <f>'Reporte 1'!A22:B22</f>
        <v>Elaboración, aplicación y calificación de exámenes</v>
      </c>
      <c r="B22" s="40"/>
      <c r="C22" s="41" t="s">
        <v>41</v>
      </c>
      <c r="D22" s="41"/>
      <c r="E22" s="41"/>
      <c r="F22" s="40" t="str">
        <f>'Reporte 1'!F22:G22</f>
        <v>Instrumentos de evaluacion elaborado</v>
      </c>
      <c r="G22" s="40"/>
      <c r="H22" s="14">
        <v>0.66</v>
      </c>
    </row>
    <row r="23" spans="1:8" s="5" customFormat="1" ht="35.25" customHeight="1" x14ac:dyDescent="0.2">
      <c r="A23" s="40" t="str">
        <f>'Reporte 1'!A23:B23</f>
        <v>Investigación Documental del contenido de las asignaturas</v>
      </c>
      <c r="B23" s="40"/>
      <c r="C23" s="41" t="s">
        <v>41</v>
      </c>
      <c r="D23" s="41"/>
      <c r="E23" s="41"/>
      <c r="F23" s="40" t="str">
        <f>'Reporte 1'!F23:G23</f>
        <v>Links o archivos electronicos</v>
      </c>
      <c r="G23" s="40"/>
      <c r="H23" s="14">
        <v>0.66</v>
      </c>
    </row>
    <row r="24" spans="1:8" s="5" customFormat="1" ht="35.25" customHeight="1" x14ac:dyDescent="0.2">
      <c r="A24" s="40" t="str">
        <f>'Reporte 1'!A24:B24</f>
        <v>Proceso de evalución de los trabajos de los alumnos.</v>
      </c>
      <c r="B24" s="40"/>
      <c r="C24" s="41" t="s">
        <v>41</v>
      </c>
      <c r="D24" s="41"/>
      <c r="E24" s="41"/>
      <c r="F24" s="40" t="str">
        <f>'Reporte 1'!F24:G24</f>
        <v>Rúbricas/concentrado classroom</v>
      </c>
      <c r="G24" s="40"/>
      <c r="H24" s="14">
        <v>0.66</v>
      </c>
    </row>
    <row r="25" spans="1:8" s="5" customFormat="1" ht="35.25" customHeight="1" x14ac:dyDescent="0.2">
      <c r="A25" s="40" t="str">
        <f>'Reporte 1'!A25:B25</f>
        <v>Preparación de material didáctico para cada tema de las materias antes citadas</v>
      </c>
      <c r="B25" s="40"/>
      <c r="C25" s="41" t="s">
        <v>41</v>
      </c>
      <c r="D25" s="41"/>
      <c r="E25" s="41"/>
      <c r="F25" s="42" t="str">
        <f>'Reporte 1'!F25:G25</f>
        <v>Plataforma classroom</v>
      </c>
      <c r="G25" s="42"/>
      <c r="H25" s="14">
        <v>0.66</v>
      </c>
    </row>
    <row r="26" spans="1:8" s="5" customFormat="1" ht="35.25" customHeight="1" x14ac:dyDescent="0.2">
      <c r="A26" s="40" t="str">
        <f>'Reporte 1'!A26:B26</f>
        <v>Asesoría Extra clases de las asignaturas</v>
      </c>
      <c r="B26" s="40"/>
      <c r="C26" s="41" t="s">
        <v>41</v>
      </c>
      <c r="D26" s="41"/>
      <c r="E26" s="41"/>
      <c r="F26" s="40" t="str">
        <f>'Reporte 1'!F26:G26</f>
        <v>Formato de Asesorias y fotos</v>
      </c>
      <c r="G26" s="40"/>
      <c r="H26" s="14">
        <v>0.66</v>
      </c>
    </row>
    <row r="27" spans="1:8" s="5" customFormat="1" ht="35.25" customHeight="1" x14ac:dyDescent="0.2">
      <c r="A27" s="40" t="str">
        <f>'Reporte 1'!A27:B27</f>
        <v>Elaboración de reportes administrativos de las actividades</v>
      </c>
      <c r="B27" s="40"/>
      <c r="C27" s="41" t="s">
        <v>41</v>
      </c>
      <c r="D27" s="41"/>
      <c r="E27" s="41"/>
      <c r="F27" s="40" t="str">
        <f>'Reporte 1'!F27:G27</f>
        <v>reporte de proyectos individuales en plataforma</v>
      </c>
      <c r="G27" s="40"/>
      <c r="H27" s="14">
        <v>0.66</v>
      </c>
    </row>
    <row r="28" spans="1:8" s="5" customFormat="1" x14ac:dyDescent="0.2">
      <c r="A28" s="34"/>
      <c r="B28" s="34"/>
      <c r="C28" s="35"/>
      <c r="D28" s="35"/>
      <c r="E28" s="35"/>
      <c r="F28" s="34"/>
      <c r="G28" s="34"/>
      <c r="H28" s="9"/>
    </row>
    <row r="29" spans="1:8" s="5" customFormat="1" x14ac:dyDescent="0.2">
      <c r="A29" s="34"/>
      <c r="B29" s="34"/>
      <c r="C29" s="35"/>
      <c r="D29" s="35"/>
      <c r="E29" s="35"/>
      <c r="F29" s="34"/>
      <c r="G29" s="34"/>
      <c r="H29" s="9"/>
    </row>
    <row r="30" spans="1:8" s="5" customFormat="1" x14ac:dyDescent="0.2">
      <c r="A30" s="34"/>
      <c r="B30" s="34"/>
      <c r="C30" s="35"/>
      <c r="D30" s="35"/>
      <c r="E30" s="35"/>
      <c r="F30" s="34"/>
      <c r="G30" s="34"/>
      <c r="H30" s="9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46" t="str">
        <f>Registro!A36</f>
        <v>ING. JUAN LUIS BAIZABAL CHAPARROS</v>
      </c>
      <c r="B35" s="54"/>
      <c r="C35" s="48" t="str">
        <f>Registro!C36</f>
        <v>MII. ESTEBAN DOMÍNGUEZ FISCAL</v>
      </c>
      <c r="D35" s="48"/>
      <c r="E35" s="48"/>
      <c r="F35" s="54"/>
      <c r="G35" s="48" t="str">
        <f>Registro!F36</f>
        <v>MCJYS. OFELIA ENRÍQUEZ ORDAZ</v>
      </c>
      <c r="H35" s="48"/>
    </row>
    <row r="36" spans="1:8" ht="37.5" customHeight="1" x14ac:dyDescent="0.2">
      <c r="A36" s="15" t="s">
        <v>15</v>
      </c>
      <c r="B36" s="55"/>
      <c r="C36" s="33" t="str">
        <f>'Reporte 1'!C36:E36</f>
        <v>Jefe de División de Ing. Electromecánica</v>
      </c>
      <c r="D36" s="33"/>
      <c r="E36" s="33"/>
      <c r="F36" s="55"/>
      <c r="G36" s="52" t="s">
        <v>14</v>
      </c>
      <c r="H36" s="52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C35" sqref="C35:E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6"/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39" t="str">
        <f>Registro!D6</f>
        <v>ELECTROMECÁNICA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JUAN LUIS BAIZABAL CHAPARROS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SEP 22 - ENE 23</v>
      </c>
      <c r="H9" s="29"/>
    </row>
    <row r="11" spans="1:8" ht="30.75" customHeight="1" x14ac:dyDescent="0.2">
      <c r="A11" s="13" t="s">
        <v>4</v>
      </c>
      <c r="B11" s="45" t="str">
        <f>Registro!B11</f>
        <v>DOCENCIA (PREPARACION DE CLASES, CORRECCION DE EXAMENES, REDACCION.</v>
      </c>
      <c r="C11" s="45"/>
      <c r="D11" s="45"/>
      <c r="E11" s="45"/>
      <c r="F11" s="45"/>
      <c r="G11" s="45"/>
      <c r="H11" s="4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44" t="str">
        <f>Registro!A14</f>
        <v>Realizar actividades que complementen la labor docente que garanticen la calidad en el proceso de enseñanza-aprendizaje.</v>
      </c>
      <c r="B14" s="44"/>
      <c r="C14" s="44"/>
      <c r="D14" s="44"/>
      <c r="E14" s="44"/>
      <c r="F14" s="44"/>
      <c r="G14" s="44"/>
      <c r="H14" s="44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55.5" customHeight="1" x14ac:dyDescent="0.2">
      <c r="A17" s="44" t="str">
        <f>Registro!A17</f>
        <v>4 Reportes parciales del SGI
1 Reporte Final del SGI
4 Instrumentaciones ( de acuerdo a la cantidad de materias)
3 Reportes de Proyectos Individuales</v>
      </c>
      <c r="B17" s="44"/>
      <c r="C17" s="44"/>
      <c r="D17" s="44"/>
      <c r="E17" s="44"/>
      <c r="F17" s="44"/>
      <c r="G17" s="44"/>
      <c r="H17" s="44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36" t="s">
        <v>7</v>
      </c>
      <c r="B20" s="36"/>
      <c r="C20" s="37" t="s">
        <v>16</v>
      </c>
      <c r="D20" s="37"/>
      <c r="E20" s="37"/>
      <c r="F20" s="36" t="s">
        <v>12</v>
      </c>
      <c r="G20" s="36"/>
      <c r="H20" s="12" t="s">
        <v>8</v>
      </c>
    </row>
    <row r="21" spans="1:8" s="5" customFormat="1" x14ac:dyDescent="0.2">
      <c r="A21" s="42" t="str">
        <f>Registro!A21</f>
        <v>Preparación de clases de materias de acuerdo al horario de clases asignado en este semestre.</v>
      </c>
      <c r="B21" s="42"/>
      <c r="C21" s="41" t="s">
        <v>42</v>
      </c>
      <c r="D21" s="41"/>
      <c r="E21" s="41"/>
      <c r="F21" s="42" t="s">
        <v>34</v>
      </c>
      <c r="G21" s="42"/>
      <c r="H21" s="14">
        <v>1</v>
      </c>
    </row>
    <row r="22" spans="1:8" s="5" customFormat="1" x14ac:dyDescent="0.2">
      <c r="A22" s="42" t="str">
        <f>Registro!A22</f>
        <v>Elaboración, aplicación y calificación de exámenes</v>
      </c>
      <c r="B22" s="42"/>
      <c r="C22" s="41" t="s">
        <v>42</v>
      </c>
      <c r="D22" s="41"/>
      <c r="E22" s="41"/>
      <c r="F22" s="40" t="s">
        <v>35</v>
      </c>
      <c r="G22" s="40"/>
      <c r="H22" s="14">
        <v>1</v>
      </c>
    </row>
    <row r="23" spans="1:8" s="5" customFormat="1" x14ac:dyDescent="0.2">
      <c r="A23" s="42" t="str">
        <f>Registro!A23</f>
        <v>Investigación Documental del contenido de las asignaturas</v>
      </c>
      <c r="B23" s="42"/>
      <c r="C23" s="41" t="s">
        <v>42</v>
      </c>
      <c r="D23" s="41"/>
      <c r="E23" s="41"/>
      <c r="F23" s="40" t="s">
        <v>36</v>
      </c>
      <c r="G23" s="40"/>
      <c r="H23" s="14">
        <v>1</v>
      </c>
    </row>
    <row r="24" spans="1:8" s="5" customFormat="1" x14ac:dyDescent="0.2">
      <c r="A24" s="42" t="str">
        <f>Registro!A24</f>
        <v>Proceso de evalución de los trabajos de los alumnos.</v>
      </c>
      <c r="B24" s="42"/>
      <c r="C24" s="41" t="s">
        <v>42</v>
      </c>
      <c r="D24" s="41"/>
      <c r="E24" s="41"/>
      <c r="F24" s="42" t="s">
        <v>37</v>
      </c>
      <c r="G24" s="42"/>
      <c r="H24" s="14">
        <v>1</v>
      </c>
    </row>
    <row r="25" spans="1:8" s="5" customFormat="1" x14ac:dyDescent="0.2">
      <c r="A25" s="42" t="str">
        <f>Registro!A25</f>
        <v>Preparación de material didáctico para cada tema de las materias antes citadas</v>
      </c>
      <c r="B25" s="42"/>
      <c r="C25" s="41" t="s">
        <v>42</v>
      </c>
      <c r="D25" s="41"/>
      <c r="E25" s="41"/>
      <c r="F25" s="42" t="s">
        <v>38</v>
      </c>
      <c r="G25" s="42"/>
      <c r="H25" s="14">
        <v>1</v>
      </c>
    </row>
    <row r="26" spans="1:8" s="5" customFormat="1" x14ac:dyDescent="0.2">
      <c r="A26" s="42" t="str">
        <f>Registro!A26</f>
        <v>Asesoría Extra clases de las asignaturas</v>
      </c>
      <c r="B26" s="42"/>
      <c r="C26" s="41" t="s">
        <v>42</v>
      </c>
      <c r="D26" s="41"/>
      <c r="E26" s="41"/>
      <c r="F26" s="40" t="s">
        <v>39</v>
      </c>
      <c r="G26" s="40"/>
      <c r="H26" s="14">
        <v>1</v>
      </c>
    </row>
    <row r="27" spans="1:8" s="5" customFormat="1" x14ac:dyDescent="0.2">
      <c r="A27" s="42" t="str">
        <f>Registro!A27</f>
        <v>Elaboración de reportes administrativos de las actividades</v>
      </c>
      <c r="B27" s="42"/>
      <c r="C27" s="41" t="s">
        <v>42</v>
      </c>
      <c r="D27" s="41"/>
      <c r="E27" s="41"/>
      <c r="F27" s="40" t="s">
        <v>49</v>
      </c>
      <c r="G27" s="40"/>
      <c r="H27" s="14">
        <v>1</v>
      </c>
    </row>
    <row r="28" spans="1:8" s="5" customFormat="1" x14ac:dyDescent="0.2">
      <c r="A28" s="34"/>
      <c r="B28" s="34"/>
      <c r="C28" s="35"/>
      <c r="D28" s="35"/>
      <c r="E28" s="35"/>
      <c r="F28" s="34"/>
      <c r="G28" s="34"/>
      <c r="H28" s="9"/>
    </row>
    <row r="29" spans="1:8" s="5" customFormat="1" x14ac:dyDescent="0.2">
      <c r="A29" s="34"/>
      <c r="B29" s="34"/>
      <c r="C29" s="35"/>
      <c r="D29" s="35"/>
      <c r="E29" s="35"/>
      <c r="F29" s="34"/>
      <c r="G29" s="34"/>
      <c r="H29" s="9"/>
    </row>
    <row r="30" spans="1:8" s="5" customFormat="1" x14ac:dyDescent="0.2">
      <c r="A30" s="34"/>
      <c r="B30" s="34"/>
      <c r="C30" s="35"/>
      <c r="D30" s="35"/>
      <c r="E30" s="35"/>
      <c r="F30" s="34"/>
      <c r="G30" s="34"/>
      <c r="H30" s="9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46" t="str">
        <f>Registro!A36</f>
        <v>ING. JUAN LUIS BAIZABAL CHAPARROS</v>
      </c>
      <c r="B35" s="54"/>
      <c r="C35" s="48" t="str">
        <f>Registro!C36</f>
        <v>MII. ESTEBAN DOMÍNGUEZ FISCAL</v>
      </c>
      <c r="D35" s="48"/>
      <c r="E35" s="48"/>
      <c r="F35" s="54"/>
      <c r="G35" s="48" t="str">
        <f>Registro!F36</f>
        <v>MCJYS. OFELIA ENRÍQUEZ ORDAZ</v>
      </c>
      <c r="H35" s="48"/>
    </row>
    <row r="36" spans="1:8" ht="39" customHeight="1" x14ac:dyDescent="0.2">
      <c r="A36" s="15" t="s">
        <v>15</v>
      </c>
      <c r="B36" s="55"/>
      <c r="C36" s="33" t="str">
        <f>Registro!C37</f>
        <v>Jefe de División de Ing. Electromecánica</v>
      </c>
      <c r="D36" s="33"/>
      <c r="E36" s="33"/>
      <c r="F36" s="55"/>
      <c r="G36" s="52" t="s">
        <v>14</v>
      </c>
      <c r="H36" s="52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Luis Baizabal Chaparros</cp:lastModifiedBy>
  <cp:lastPrinted>2022-07-28T18:37:02Z</cp:lastPrinted>
  <dcterms:created xsi:type="dcterms:W3CDTF">2022-07-23T13:46:58Z</dcterms:created>
  <dcterms:modified xsi:type="dcterms:W3CDTF">2022-11-07T15:35:30Z</dcterms:modified>
</cp:coreProperties>
</file>