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roa20\OneDrive\Escritorio\@0ROA AGO-DIC 2022\2.-Reporte Parciales Sep22-Ene 23\4 rep parcial_05ene2023\"/>
    </mc:Choice>
  </mc:AlternateContent>
  <xr:revisionPtr revIDLastSave="0" documentId="13_ncr:1_{6583B212-93F6-467E-B414-8B4F756E74A0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24" l="1"/>
  <c r="A20" i="24"/>
  <c r="A19" i="24"/>
  <c r="A18" i="24"/>
  <c r="I21" i="24"/>
  <c r="J21" i="24" s="1"/>
  <c r="H21" i="24"/>
  <c r="E21" i="24"/>
  <c r="L21" i="24" s="1"/>
  <c r="D21" i="24"/>
  <c r="C21" i="24"/>
  <c r="I20" i="24"/>
  <c r="J20" i="24" s="1"/>
  <c r="H20" i="24"/>
  <c r="E20" i="24"/>
  <c r="L20" i="24" s="1"/>
  <c r="D20" i="24"/>
  <c r="C20" i="24"/>
  <c r="J19" i="24"/>
  <c r="I19" i="24"/>
  <c r="H19" i="24"/>
  <c r="E19" i="24"/>
  <c r="L19" i="24" s="1"/>
  <c r="D19" i="24"/>
  <c r="C19" i="24"/>
  <c r="J18" i="24"/>
  <c r="I18" i="24"/>
  <c r="H18" i="24"/>
  <c r="E18" i="24"/>
  <c r="L18" i="24" s="1"/>
  <c r="D18" i="24"/>
  <c r="C18" i="24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L16" i="10"/>
  <c r="I16" i="10"/>
  <c r="J16" i="10" s="1"/>
  <c r="L15" i="10"/>
  <c r="J15" i="10"/>
  <c r="L14" i="10"/>
  <c r="J14" i="10"/>
  <c r="I14" i="22" l="1"/>
  <c r="J1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22" i="24"/>
  <c r="L23" i="24"/>
  <c r="L24" i="24"/>
  <c r="L25" i="24"/>
  <c r="L26" i="24"/>
  <c r="L27" i="24"/>
  <c r="H14" i="24"/>
  <c r="H15" i="24"/>
  <c r="H16" i="24"/>
  <c r="H17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<sst xmlns="http://schemas.openxmlformats.org/spreadsheetml/2006/main" count="173" uniqueCount="43">
  <si>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</si>
  <si>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</si>
  <si>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</si>
  <si>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</si>
  <si>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</si>
  <si>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</si>
  <si>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</si>
  <si>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</si>
  <si>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</si>
  <si>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</si>
  <si>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</si>
  <si>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</si>
  <si>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</si>
  <si>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</si>
  <si>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</si>
  <si>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</si>
  <si>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</si>
  <si>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</si>
  <si>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</si>
  <si>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</si>
  <si>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</si>
  <si>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</si>
  <si>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</si>
  <si>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</si>
  <si>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</si>
  <si>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</si>
  <si>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</si>
  <si>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</si>
  <si>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</si>
  <si>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</si>
  <si>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</si>
  <si>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</si>
  <si>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SEP 22- ENE 23</t>
  </si>
  <si>
    <t>L.C. MANUEL DE JESUS CANO BUSTAMANTE</t>
  </si>
  <si>
    <t>LICENCIATURA EN ADMINISTRACION</t>
  </si>
  <si>
    <t>TEORIA GENERAL DE LA ADMINISTRACION</t>
  </si>
  <si>
    <t>FUNCION ADMINISTRATIVA II</t>
  </si>
  <si>
    <t xml:space="preserve">TEORIA GENERAL DE LA ADMINISTRACION  </t>
  </si>
  <si>
    <t>105C</t>
  </si>
  <si>
    <t>105B</t>
  </si>
  <si>
    <t>305B</t>
  </si>
  <si>
    <t>305C</t>
  </si>
  <si>
    <t>LAE RODOLFO OLVERA AVENDAÑO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</si>
</sst>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showGridLines="0" zoomScale="80" zoomScaleNormal="80" zoomScaleSheetLayoutView="100" workbookViewId="0">
      <selection activeCell="B15" sqref="B15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>
        <v>2</v>
      </c>
      <c r="C8" s="33"/>
      <c r="D8" s="14" t="s">
        <v>4</v>
      </c>
      <c r="E8" s="5">
        <v>4</v>
      </c>
      <c r="G8" s="4" t="s">
        <v>5</v>
      </c>
      <c r="H8" s="5">
        <v>2</v>
      </c>
      <c r="I8" s="32" t="s">
        <v>6</v>
      </c>
      <c r="J8" s="32"/>
      <c r="K8" s="32"/>
      <c r="L8" s="33" t="s">
        <v>32</v>
      </c>
      <c r="M8" s="33"/>
      <c r="N8" s="33"/>
    </row>
    <row r="10" spans="1:14" x14ac:dyDescent="0.2">
      <c r="A10" s="4" t="s">
        <v>7</v>
      </c>
      <c r="B10" s="23" t="s">
        <v>42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37</v>
      </c>
      <c r="B14" s="9"/>
      <c r="C14" s="9" t="s">
        <v>39</v>
      </c>
      <c r="D14" s="9" t="s">
        <v>30</v>
      </c>
      <c r="E14" s="9">
        <v>26</v>
      </c>
      <c r="F14" s="9">
        <v>26</v>
      </c>
      <c r="G14" s="9"/>
      <c r="H14" s="10">
        <v>1</v>
      </c>
      <c r="I14" s="9"/>
      <c r="J14" s="10">
        <f t="shared" ref="J14:J28" si="0">I14/E14</f>
        <v>0</v>
      </c>
      <c r="K14" s="9">
        <v>0</v>
      </c>
      <c r="L14" s="10">
        <f t="shared" ref="L14:L28" si="1">K14/E14</f>
        <v>0</v>
      </c>
      <c r="M14" s="9"/>
      <c r="N14" s="15"/>
    </row>
    <row r="15" spans="1:14" s="11" customFormat="1" x14ac:dyDescent="0.2">
      <c r="A15" s="8" t="s">
        <v>35</v>
      </c>
      <c r="B15" s="9"/>
      <c r="C15" s="9" t="s">
        <v>38</v>
      </c>
      <c r="D15" s="9" t="s">
        <v>30</v>
      </c>
      <c r="E15" s="9">
        <v>27</v>
      </c>
      <c r="F15" s="9">
        <v>27</v>
      </c>
      <c r="G15" s="9"/>
      <c r="H15" s="10">
        <v>1</v>
      </c>
      <c r="I15" s="9"/>
      <c r="J15" s="10">
        <f t="shared" si="0"/>
        <v>0</v>
      </c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8" t="s">
        <v>36</v>
      </c>
      <c r="B16" s="9"/>
      <c r="C16" s="9" t="s">
        <v>40</v>
      </c>
      <c r="D16" s="9" t="s">
        <v>30</v>
      </c>
      <c r="E16" s="9">
        <v>20</v>
      </c>
      <c r="F16" s="9">
        <v>20</v>
      </c>
      <c r="G16" s="9"/>
      <c r="H16" s="10">
        <v>1</v>
      </c>
      <c r="I16" s="9">
        <f t="shared" ref="I16:I28" si="2">(E16-SUM(F16:G16))-K16</f>
        <v>0</v>
      </c>
      <c r="J16" s="10">
        <f t="shared" si="0"/>
        <v>0</v>
      </c>
      <c r="K16" s="9"/>
      <c r="L16" s="10">
        <f t="shared" si="1"/>
        <v>0</v>
      </c>
      <c r="M16" s="9"/>
      <c r="N16" s="15"/>
    </row>
    <row r="17" spans="1:14" s="11" customFormat="1" x14ac:dyDescent="0.2">
      <c r="A17" s="8" t="s">
        <v>36</v>
      </c>
      <c r="B17" s="9"/>
      <c r="C17" s="9" t="s">
        <v>41</v>
      </c>
      <c r="D17" s="9" t="s">
        <v>30</v>
      </c>
      <c r="E17" s="9">
        <v>20</v>
      </c>
      <c r="F17" s="9">
        <v>20</v>
      </c>
      <c r="G17" s="9"/>
      <c r="H17" s="10">
        <v>1</v>
      </c>
      <c r="I17" s="9">
        <f t="shared" si="2"/>
        <v>0</v>
      </c>
      <c r="J17" s="10">
        <f t="shared" si="0"/>
        <v>0</v>
      </c>
      <c r="K17" s="9"/>
      <c r="L17" s="10">
        <f t="shared" si="1"/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ref="H18:H27" si="3">F18/E18</f>
        <v>#DIV/0!</v>
      </c>
      <c r="I18" s="9">
        <f t="shared" si="2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3"/>
        <v>#DIV/0!</v>
      </c>
      <c r="I19" s="9">
        <f t="shared" si="2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3"/>
        <v>#DIV/0!</v>
      </c>
      <c r="I20" s="9">
        <f t="shared" si="2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3"/>
        <v>#DIV/0!</v>
      </c>
      <c r="I21" s="9">
        <f t="shared" si="2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3"/>
        <v>#DIV/0!</v>
      </c>
      <c r="I22" s="9">
        <f t="shared" si="2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3"/>
        <v>#DIV/0!</v>
      </c>
      <c r="I23" s="9">
        <f t="shared" si="2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3"/>
        <v>#DIV/0!</v>
      </c>
      <c r="I24" s="9">
        <f t="shared" si="2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3"/>
        <v>#DIV/0!</v>
      </c>
      <c r="I25" s="9">
        <f t="shared" si="2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3"/>
        <v>#DIV/0!</v>
      </c>
      <c r="I26" s="9">
        <f t="shared" si="2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3"/>
        <v>#DIV/0!</v>
      </c>
      <c r="I27" s="9">
        <f t="shared" si="2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93</v>
      </c>
      <c r="F28" s="17">
        <f>SUM(F14:F27)</f>
        <v>93</v>
      </c>
      <c r="G28" s="17">
        <f>SUM(G14:G27)</f>
        <v>0</v>
      </c>
      <c r="H28" s="18">
        <f>SUM(F28:G28)/E28</f>
        <v>1</v>
      </c>
      <c r="I28" s="17">
        <f t="shared" si="2"/>
        <v>0</v>
      </c>
      <c r="J28" s="18">
        <f t="shared" si="0"/>
        <v>0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LAE RODOLFO OLVERA AVENDAÑO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showGridLines="0" zoomScale="85" zoomScaleNormal="85" zoomScaleSheetLayoutView="100" workbookViewId="0">
      <selection activeCell="Q14" sqref="Q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34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7</v>
      </c>
      <c r="B10" s="33" t="str">
        <f>'1'!B10</f>
        <v>LAE RODOLFO OLVERA AVENDAÑO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 xml:space="preserve">TEORIA GENERAL DE LA ADMINISTRACION  </v>
      </c>
      <c r="B14" s="9">
        <v>1</v>
      </c>
      <c r="C14" s="9" t="str">
        <f>'1'!C14</f>
        <v>105B</v>
      </c>
      <c r="D14" s="9" t="str">
        <f>'1'!D14</f>
        <v>DLA</v>
      </c>
      <c r="E14" s="9">
        <f>'1'!E14</f>
        <v>26</v>
      </c>
      <c r="F14" s="9">
        <v>26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>
        <v>1</v>
      </c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'1'!A16</f>
        <v>FUNCION ADMINISTRATIVA II</v>
      </c>
      <c r="B16" s="9">
        <v>1</v>
      </c>
      <c r="C16" s="9" t="str">
        <f>'1'!C16</f>
        <v>305B</v>
      </c>
      <c r="D16" s="9" t="str">
        <f>'1'!D16</f>
        <v>DLA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FUNCION ADMINISTRATIVA II</v>
      </c>
      <c r="B17" s="9">
        <v>1</v>
      </c>
      <c r="C17" s="9" t="str">
        <f>'1'!C17</f>
        <v>305C</v>
      </c>
      <c r="D17" s="9" t="str">
        <f>'1'!D17</f>
        <v>DLA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66</v>
      </c>
      <c r="F28" s="17">
        <f>SUM(F14:F27)</f>
        <v>26</v>
      </c>
      <c r="G28" s="17">
        <f>SUM(G14:G27)</f>
        <v>0</v>
      </c>
      <c r="H28" s="18">
        <f>SUM(F28:G28)/E28</f>
        <v>0.39393939393939392</v>
      </c>
      <c r="I28" s="17">
        <f t="shared" si="1"/>
        <v>40</v>
      </c>
      <c r="J28" s="18">
        <f t="shared" si="2"/>
        <v>0.60606060606060608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LAE RODOLFO OLVERA AVENDAÑO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showGridLines="0" zoomScale="85" zoomScaleNormal="85" zoomScaleSheetLayoutView="100" workbookViewId="0">
      <selection activeCell="B12" sqref="B12:B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7</v>
      </c>
      <c r="B10" s="33" t="str">
        <f>'1'!B10</f>
        <v>LAE RODOLFO OLVERA AVENDAÑO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 xml:space="preserve">TEORIA GENERAL DE LA ADMINISTRACION  </v>
      </c>
      <c r="B14" s="9">
        <v>2</v>
      </c>
      <c r="C14" s="9" t="str">
        <f>'1'!C14</f>
        <v>105B</v>
      </c>
      <c r="D14" s="9" t="str">
        <f>'1'!D14</f>
        <v>DLA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TEORIA GENERAL DE LA ADMINISTRACION</v>
      </c>
      <c r="B15" s="9">
        <v>2</v>
      </c>
      <c r="C15" s="9" t="str">
        <f>'1'!C15</f>
        <v>105C</v>
      </c>
      <c r="D15" s="9" t="str">
        <f>'1'!D15</f>
        <v>DLA</v>
      </c>
      <c r="E15" s="9">
        <f>'1'!E15</f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FUNCION ADMINISTRATIVA II</v>
      </c>
      <c r="B16" s="9">
        <v>2</v>
      </c>
      <c r="C16" s="9" t="str">
        <f>'1'!C16</f>
        <v>305B</v>
      </c>
      <c r="D16" s="9" t="str">
        <f>'1'!D16</f>
        <v>DLA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FUNCION ADMINISTRATIVA II</v>
      </c>
      <c r="B17" s="9">
        <v>2</v>
      </c>
      <c r="C17" s="9" t="str">
        <f>'1'!C17</f>
        <v>305C</v>
      </c>
      <c r="D17" s="9" t="str">
        <f>'1'!D17</f>
        <v>DLA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LAE RODOLFO OLVERA AVENDAÑO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showGridLines="0" zoomScale="85" zoomScaleNormal="85" zoomScaleSheetLayoutView="100" workbookViewId="0">
      <selection activeCell="O12" sqref="O1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7</v>
      </c>
      <c r="B10" s="33" t="str">
        <f>'1'!B10</f>
        <v>LAE RODOLFO OLVERA AVENDAÑO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 xml:space="preserve">TEORIA GENERAL DE LA ADMINISTRACION  </v>
      </c>
      <c r="B14" s="9">
        <v>4</v>
      </c>
      <c r="C14" s="9" t="str">
        <f>'1'!C14</f>
        <v>105B</v>
      </c>
      <c r="D14" s="9" t="str">
        <f>'1'!D14</f>
        <v>DLA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TEORIA GENERAL DE LA ADMINISTRACION</v>
      </c>
      <c r="B15" s="9">
        <v>4</v>
      </c>
      <c r="C15" s="9" t="str">
        <f>'1'!C15</f>
        <v>105C</v>
      </c>
      <c r="D15" s="9" t="str">
        <f>'1'!D15</f>
        <v>DLA</v>
      </c>
      <c r="E15" s="9">
        <f>'1'!E15</f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FUNCION ADMINISTRATIVA II</v>
      </c>
      <c r="B16" s="9">
        <v>4</v>
      </c>
      <c r="C16" s="9" t="str">
        <f>'1'!C16</f>
        <v>305B</v>
      </c>
      <c r="D16" s="9" t="str">
        <f>'1'!D16</f>
        <v>DLA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FUNCION ADMINISTRATIVA II</v>
      </c>
      <c r="B17" s="9">
        <v>4</v>
      </c>
      <c r="C17" s="9" t="str">
        <f>'1'!C17</f>
        <v>305C</v>
      </c>
      <c r="D17" s="9" t="str">
        <f>'1'!D17</f>
        <v>DLA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>
        <v>0</v>
      </c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1" si="4">F18/E18</f>
        <v>#DIV/0!</v>
      </c>
      <c r="I18" s="9">
        <f t="shared" ref="I18:I21" si="5">(E18-SUM(F18:G18))-K18</f>
        <v>0</v>
      </c>
      <c r="J18" s="10" t="e">
        <f t="shared" ref="J18:J21" si="6">I18/E18</f>
        <v>#DIV/0!</v>
      </c>
      <c r="K18" s="9"/>
      <c r="L18" s="10" t="e">
        <f t="shared" ref="L18:L21" si="7">K18/E18</f>
        <v>#DIV/0!</v>
      </c>
      <c r="M18" s="9"/>
      <c r="N18" s="15"/>
    </row>
    <row r="19" spans="1:14" s="11" customFormat="1" x14ac:dyDescent="0.2">
      <c r="A19" s="9">
        <f>'1'!A19</f>
        <v>0</v>
      </c>
      <c r="B19" s="9">
        <v>0</v>
      </c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4"/>
        <v>#DIV/0!</v>
      </c>
      <c r="I19" s="9">
        <f t="shared" si="5"/>
        <v>0</v>
      </c>
      <c r="J19" s="10" t="e">
        <f t="shared" si="6"/>
        <v>#DIV/0!</v>
      </c>
      <c r="K19" s="9"/>
      <c r="L19" s="10" t="e">
        <f t="shared" si="7"/>
        <v>#DIV/0!</v>
      </c>
      <c r="M19" s="9"/>
      <c r="N19" s="15"/>
    </row>
    <row r="20" spans="1:14" s="11" customFormat="1" x14ac:dyDescent="0.2">
      <c r="A20" s="9">
        <f>'1'!A20</f>
        <v>0</v>
      </c>
      <c r="B20" s="9">
        <v>0</v>
      </c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4"/>
        <v>#DIV/0!</v>
      </c>
      <c r="I20" s="9">
        <f t="shared" si="5"/>
        <v>0</v>
      </c>
      <c r="J20" s="10" t="e">
        <f t="shared" si="6"/>
        <v>#DIV/0!</v>
      </c>
      <c r="K20" s="9"/>
      <c r="L20" s="10" t="e">
        <f t="shared" si="7"/>
        <v>#DIV/0!</v>
      </c>
      <c r="M20" s="9"/>
      <c r="N20" s="15"/>
    </row>
    <row r="21" spans="1:14" s="11" customFormat="1" x14ac:dyDescent="0.2">
      <c r="A21" s="9">
        <f>'1'!A21</f>
        <v>0</v>
      </c>
      <c r="B21" s="9">
        <v>0</v>
      </c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4"/>
        <v>#DIV/0!</v>
      </c>
      <c r="I21" s="9">
        <f t="shared" si="5"/>
        <v>0</v>
      </c>
      <c r="J21" s="10" t="e">
        <f t="shared" si="6"/>
        <v>#DIV/0!</v>
      </c>
      <c r="K21" s="9"/>
      <c r="L21" s="10" t="e">
        <f t="shared" si="7"/>
        <v>#DIV/0!</v>
      </c>
      <c r="M21" s="9"/>
      <c r="N21" s="15"/>
    </row>
    <row r="22" spans="1:14" s="11" customFormat="1" x14ac:dyDescent="0.2">
      <c r="A22" s="9">
        <f>'1'!A22</f>
        <v>0</v>
      </c>
      <c r="B22" s="9">
        <v>0</v>
      </c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LAE RODOLFO OLVERA AVENDAÑO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showGridLines="0" tabSelected="1" zoomScale="85" zoomScaleNormal="85" zoomScaleSheetLayoutView="100" workbookViewId="0">
      <selection activeCell="O5" sqref="O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28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7</v>
      </c>
      <c r="B10" s="33" t="str">
        <f>'1'!B10</f>
        <v>LAE RODOLFO OLVERA AVENDAÑO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 xml:space="preserve">TEORIA GENERAL DE LA ADMINISTRACION  </v>
      </c>
      <c r="B14" s="9"/>
      <c r="C14" s="9" t="str">
        <f>'1'!C14</f>
        <v>105B</v>
      </c>
      <c r="D14" s="9" t="str">
        <f>'1'!D14</f>
        <v>DLA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TEORIA GENERAL DE LA ADMINISTRACION</v>
      </c>
      <c r="B15" s="9"/>
      <c r="C15" s="9" t="str">
        <f>'1'!C15</f>
        <v>105C</v>
      </c>
      <c r="D15" s="9" t="str">
        <f>'1'!D15</f>
        <v>DLA</v>
      </c>
      <c r="E15" s="9">
        <f>'1'!E15</f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FUNCION ADMINISTRATIVA II</v>
      </c>
      <c r="B16" s="9"/>
      <c r="C16" s="9" t="str">
        <f>'1'!C16</f>
        <v>305B</v>
      </c>
      <c r="D16" s="9" t="str">
        <f>'1'!D16</f>
        <v>DLA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FUNCION ADMINISTRATIVA II</v>
      </c>
      <c r="B17" s="9"/>
      <c r="C17" s="9" t="str">
        <f>'1'!C17</f>
        <v>305C</v>
      </c>
      <c r="D17" s="9" t="str">
        <f>'1'!D17</f>
        <v>DLA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LAE RODOLFO OLVERA AVENDAÑO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rodolfo olvera avendaño</cp:lastModifiedBy>
  <cp:revision/>
  <dcterms:created xsi:type="dcterms:W3CDTF">2021-11-22T14:45:25Z</dcterms:created>
  <dcterms:modified xsi:type="dcterms:W3CDTF">2023-01-16T18:43:26Z</dcterms:modified>
  <cp:category/>
  <cp:contentStatus/>
</cp:coreProperties>
</file>