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TEC-0\Documents\RVB 2021\RVB Asignaturas\Reportes SGC 2022\Reporte1 SGC 2022\"/>
    </mc:Choice>
  </mc:AlternateContent>
  <xr:revisionPtr revIDLastSave="0" documentId="13_ncr:1_{BDB9B41D-0B51-4A05-9DDF-B790382C6FA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J15" i="22" s="1"/>
  <c r="A16" i="22"/>
  <c r="C16" i="22"/>
  <c r="D16" i="22"/>
  <c r="E16" i="22"/>
  <c r="L16" i="22" s="1"/>
  <c r="A17" i="22"/>
  <c r="C17" i="22"/>
  <c r="D17" i="22"/>
  <c r="E17" i="22"/>
  <c r="I17" i="22" s="1"/>
  <c r="J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6" i="22"/>
  <c r="J16" i="22" s="1"/>
  <c r="H15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7" i="22" l="1"/>
  <c r="H17" i="22"/>
  <c r="H16" i="22"/>
  <c r="L15" i="22"/>
  <c r="I14" i="22"/>
  <c r="J1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<sst xmlns="http://schemas.openxmlformats.org/spreadsheetml/2006/main" count="172" uniqueCount="42">
  <si>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</si>
  <si>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</si>
  <si>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</si>
  <si>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</si>
  <si>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</si>
  <si>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</si>
  <si>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</si>
  <si>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</si>
  <si>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Ago-Dic 2022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</si>
  <si>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</si>
  <si>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</si>
  <si>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</si>
  <si>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</si>
  <si>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</si>
  <si>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</si>
  <si>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</si>
  <si>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</si>
  <si>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</si>
  <si>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</si>
  <si>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</si>
  <si>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</si>
  <si>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</si>
  <si>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</si>
  <si>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</si>
  <si>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</si>
  <si>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</si>
  <si>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</si>
  <si>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</si>
  <si>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</si>
  <si>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</si>
  <si>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</si>
  <si>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</si>
  <si>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ELECTROMECÁNICA</t>
  </si>
  <si>
    <t>ROBERTO VALENCIA BENITEZ</t>
  </si>
  <si>
    <t>ANALISIS DE CIRCUITOS ELECTRICOS DE CORRIENTE ALTERNA</t>
  </si>
  <si>
    <t>SISTEMAS HIDRAULICOS Y NEUMATICOS DE POTENCIA</t>
  </si>
  <si>
    <t>SISTEMAS ELECTRÓNICOS PARA INFORMÁTICA</t>
  </si>
  <si>
    <t>INFORMÁTICA</t>
  </si>
  <si>
    <t>SENSORES, PROCESADORES Y DISPOSITIVOS REGULADOS</t>
  </si>
  <si>
    <t>502A</t>
  </si>
  <si>
    <t>702A</t>
  </si>
  <si>
    <t>310A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</si>
</sst>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280146</xdr:colOff>
      <xdr:row>33</xdr:row>
      <xdr:rowOff>179294</xdr:rowOff>
    </xdr:from>
    <xdr:to>
      <xdr:col>3</xdr:col>
      <xdr:colOff>862852</xdr:colOff>
      <xdr:row>33</xdr:row>
      <xdr:rowOff>674594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2D18585-0729-3CF1-76C1-9DB754233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264" y="8113059"/>
          <a:ext cx="9525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85" zoomScaleNormal="85" zoomScaleSheetLayoutView="100" workbookViewId="0">
      <selection activeCell="Q17" sqref="Q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4</v>
      </c>
      <c r="I8" s="34" t="s">
        <v>7</v>
      </c>
      <c r="J8" s="34"/>
      <c r="K8" s="34"/>
      <c r="L8" s="28" t="s">
        <v>8</v>
      </c>
      <c r="M8" s="28"/>
      <c r="N8" s="28"/>
    </row>
    <row r="10" spans="1:14" x14ac:dyDescent="0.2">
      <c r="A10" s="4" t="s">
        <v>9</v>
      </c>
      <c r="B10" s="28" t="s">
        <v>33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10</v>
      </c>
      <c r="B12" s="32" t="s">
        <v>11</v>
      </c>
      <c r="C12" s="32" t="s">
        <v>12</v>
      </c>
      <c r="D12" s="23" t="s">
        <v>13</v>
      </c>
      <c r="E12" s="23" t="s">
        <v>14</v>
      </c>
      <c r="F12" s="23" t="s">
        <v>15</v>
      </c>
      <c r="G12" s="23"/>
      <c r="H12" s="23" t="s">
        <v>16</v>
      </c>
      <c r="I12" s="23" t="s">
        <v>17</v>
      </c>
      <c r="J12" s="23" t="s">
        <v>18</v>
      </c>
      <c r="K12" s="23" t="s">
        <v>19</v>
      </c>
      <c r="L12" s="23" t="s">
        <v>20</v>
      </c>
      <c r="M12" s="23" t="s">
        <v>21</v>
      </c>
      <c r="N12" s="29" t="s">
        <v>22</v>
      </c>
    </row>
    <row r="13" spans="1:14" x14ac:dyDescent="0.2">
      <c r="A13" s="36"/>
      <c r="B13" s="33"/>
      <c r="C13" s="33"/>
      <c r="D13" s="24"/>
      <c r="E13" s="24"/>
      <c r="F13" s="7" t="s">
        <v>23</v>
      </c>
      <c r="G13" s="7" t="s">
        <v>24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34</v>
      </c>
      <c r="B14" s="9"/>
      <c r="C14" s="9" t="s">
        <v>39</v>
      </c>
      <c r="D14" s="9" t="s">
        <v>32</v>
      </c>
      <c r="E14" s="9"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ht="25.5" x14ac:dyDescent="0.2">
      <c r="A15" s="8" t="s">
        <v>35</v>
      </c>
      <c r="B15" s="9"/>
      <c r="C15" s="9" t="s">
        <v>40</v>
      </c>
      <c r="D15" s="9" t="s">
        <v>32</v>
      </c>
      <c r="E15" s="9"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>
        <v>0</v>
      </c>
      <c r="L15" s="10">
        <f t="shared" si="3"/>
        <v>0</v>
      </c>
      <c r="M15" s="9"/>
      <c r="N15" s="15"/>
    </row>
    <row r="16" spans="1:14" s="11" customFormat="1" ht="25.5" x14ac:dyDescent="0.2">
      <c r="A16" s="8" t="s">
        <v>36</v>
      </c>
      <c r="B16" s="9"/>
      <c r="C16" s="9" t="s">
        <v>41</v>
      </c>
      <c r="D16" s="9" t="s">
        <v>37</v>
      </c>
      <c r="E16" s="9"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>
        <v>0</v>
      </c>
      <c r="L16" s="10">
        <f t="shared" si="3"/>
        <v>0</v>
      </c>
      <c r="M16" s="9"/>
      <c r="N16" s="15"/>
    </row>
    <row r="17" spans="1:14" s="11" customFormat="1" ht="25.5" x14ac:dyDescent="0.2">
      <c r="A17" s="8" t="s">
        <v>38</v>
      </c>
      <c r="B17" s="9">
        <v>1</v>
      </c>
      <c r="C17" s="9" t="s">
        <v>40</v>
      </c>
      <c r="D17" s="9" t="s">
        <v>32</v>
      </c>
      <c r="E17" s="9">
        <v>42</v>
      </c>
      <c r="F17" s="9">
        <v>4</v>
      </c>
      <c r="G17" s="9">
        <v>0</v>
      </c>
      <c r="H17" s="10">
        <f t="shared" si="0"/>
        <v>9.5238095238095233E-2</v>
      </c>
      <c r="I17" s="9">
        <f t="shared" si="1"/>
        <v>38</v>
      </c>
      <c r="J17" s="10">
        <f t="shared" si="2"/>
        <v>0.90476190476190477</v>
      </c>
      <c r="K17" s="9">
        <v>0</v>
      </c>
      <c r="L17" s="10">
        <f t="shared" si="3"/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118</v>
      </c>
      <c r="F28" s="17">
        <f>SUM(F14:F27)</f>
        <v>4</v>
      </c>
      <c r="G28" s="17">
        <f>SUM(G14:G27)</f>
        <v>0</v>
      </c>
      <c r="H28" s="18">
        <f>SUM(F28:G28)/E28</f>
        <v>3.3898305084745763E-2</v>
      </c>
      <c r="I28" s="17">
        <f t="shared" si="1"/>
        <v>114</v>
      </c>
      <c r="J28" s="18">
        <f t="shared" si="2"/>
        <v>0.96610169491525422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28</v>
      </c>
      <c r="C33" s="25"/>
      <c r="D33" s="25"/>
      <c r="G33" s="26" t="s">
        <v>29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ROBERTO VALENCIA BENITEZ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Ago-Dic 2022</v>
      </c>
      <c r="M8" s="28"/>
      <c r="N8" s="28"/>
    </row>
    <row r="10" spans="1:14" x14ac:dyDescent="0.2">
      <c r="A10" s="4" t="s">
        <v>9</v>
      </c>
      <c r="B10" s="28" t="str">
        <f>'1'!B10</f>
        <v>ROBERTO VALENCIA BENITEZ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10</v>
      </c>
      <c r="B12" s="32" t="s">
        <v>11</v>
      </c>
      <c r="C12" s="32" t="s">
        <v>12</v>
      </c>
      <c r="D12" s="23" t="s">
        <v>13</v>
      </c>
      <c r="E12" s="23" t="s">
        <v>14</v>
      </c>
      <c r="F12" s="23" t="s">
        <v>15</v>
      </c>
      <c r="G12" s="23"/>
      <c r="H12" s="23" t="s">
        <v>16</v>
      </c>
      <c r="I12" s="23" t="s">
        <v>17</v>
      </c>
      <c r="J12" s="23" t="s">
        <v>18</v>
      </c>
      <c r="K12" s="23" t="s">
        <v>19</v>
      </c>
      <c r="L12" s="23" t="s">
        <v>20</v>
      </c>
      <c r="M12" s="23" t="s">
        <v>21</v>
      </c>
      <c r="N12" s="29" t="s">
        <v>22</v>
      </c>
    </row>
    <row r="13" spans="1:14" x14ac:dyDescent="0.2">
      <c r="A13" s="36"/>
      <c r="B13" s="33"/>
      <c r="C13" s="33"/>
      <c r="D13" s="24"/>
      <c r="E13" s="24"/>
      <c r="F13" s="7" t="s">
        <v>23</v>
      </c>
      <c r="G13" s="7" t="s">
        <v>24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ANALISIS DE CIRCUITOS ELECTRICOS DE CORRIENTE ALTERNA</v>
      </c>
      <c r="B14" s="9"/>
      <c r="C14" s="9" t="str">
        <f>'1'!C14</f>
        <v>502A</v>
      </c>
      <c r="D14" s="9" t="str">
        <f>'1'!D14</f>
        <v>ELECTROMECÁNICA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SISTEMAS HIDRAULICOS Y NEUMATICOS DE POTENCIA</v>
      </c>
      <c r="B15" s="9"/>
      <c r="C15" s="9" t="str">
        <f>'1'!C15</f>
        <v>702A</v>
      </c>
      <c r="D15" s="9" t="str">
        <f>'1'!D15</f>
        <v>ELECTROMECÁNICA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SISTEMAS ELECTRÓNICOS PARA INFORMÁTICA</v>
      </c>
      <c r="B16" s="9"/>
      <c r="C16" s="9" t="str">
        <f>'1'!C16</f>
        <v>310A</v>
      </c>
      <c r="D16" s="9" t="str">
        <f>'1'!D16</f>
        <v>INFORMÁTICA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SENSORES, PROCESADORES Y DISPOSITIVOS REGULADOS</v>
      </c>
      <c r="B17" s="9"/>
      <c r="C17" s="9" t="str">
        <f>'1'!C17</f>
        <v>702A</v>
      </c>
      <c r="D17" s="9" t="str">
        <f>'1'!D17</f>
        <v>ELECTROMECÁNICA</v>
      </c>
      <c r="E17" s="9">
        <f>'1'!E17</f>
        <v>42</v>
      </c>
      <c r="F17" s="9"/>
      <c r="G17" s="9"/>
      <c r="H17" s="10">
        <f t="shared" si="0"/>
        <v>0</v>
      </c>
      <c r="I17" s="9">
        <f t="shared" si="1"/>
        <v>42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118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28</v>
      </c>
      <c r="C33" s="25"/>
      <c r="D33" s="25"/>
      <c r="G33" s="26" t="s">
        <v>29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ROBERTO VALENCIA BENITEZ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Ago-Dic 2022</v>
      </c>
      <c r="M8" s="28"/>
      <c r="N8" s="28"/>
    </row>
    <row r="10" spans="1:14" x14ac:dyDescent="0.2">
      <c r="A10" s="4" t="s">
        <v>9</v>
      </c>
      <c r="B10" s="28" t="str">
        <f>'1'!B10</f>
        <v>ROBERTO VALENCIA BENITEZ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10</v>
      </c>
      <c r="B12" s="32" t="s">
        <v>11</v>
      </c>
      <c r="C12" s="32" t="s">
        <v>12</v>
      </c>
      <c r="D12" s="23" t="s">
        <v>13</v>
      </c>
      <c r="E12" s="23" t="s">
        <v>14</v>
      </c>
      <c r="F12" s="23" t="s">
        <v>15</v>
      </c>
      <c r="G12" s="23"/>
      <c r="H12" s="23" t="s">
        <v>16</v>
      </c>
      <c r="I12" s="23" t="s">
        <v>17</v>
      </c>
      <c r="J12" s="23" t="s">
        <v>18</v>
      </c>
      <c r="K12" s="23" t="s">
        <v>19</v>
      </c>
      <c r="L12" s="23" t="s">
        <v>20</v>
      </c>
      <c r="M12" s="23" t="s">
        <v>21</v>
      </c>
      <c r="N12" s="29" t="s">
        <v>22</v>
      </c>
    </row>
    <row r="13" spans="1:14" x14ac:dyDescent="0.2">
      <c r="A13" s="36"/>
      <c r="B13" s="33"/>
      <c r="C13" s="33"/>
      <c r="D13" s="24"/>
      <c r="E13" s="24"/>
      <c r="F13" s="7" t="s">
        <v>23</v>
      </c>
      <c r="G13" s="7" t="s">
        <v>24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ANALISIS DE CIRCUITOS ELECTRICOS DE CORRIENTE ALTERNA</v>
      </c>
      <c r="B14" s="9"/>
      <c r="C14" s="9" t="str">
        <f>'1'!C14</f>
        <v>502A</v>
      </c>
      <c r="D14" s="9" t="str">
        <f>'1'!D14</f>
        <v>ELECTROMECÁNICA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SISTEMAS HIDRAULICOS Y NEUMATICOS DE POTENCIA</v>
      </c>
      <c r="B15" s="9"/>
      <c r="C15" s="9" t="str">
        <f>'1'!C15</f>
        <v>702A</v>
      </c>
      <c r="D15" s="9" t="str">
        <f>'1'!D15</f>
        <v>ELECTROMECÁNICA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SISTEMAS ELECTRÓNICOS PARA INFORMÁTICA</v>
      </c>
      <c r="B16" s="9"/>
      <c r="C16" s="9" t="str">
        <f>'1'!C16</f>
        <v>310A</v>
      </c>
      <c r="D16" s="9" t="str">
        <f>'1'!D16</f>
        <v>INFORMÁTICA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SENSORES, PROCESADORES Y DISPOSITIVOS REGULADOS</v>
      </c>
      <c r="B17" s="9"/>
      <c r="C17" s="9" t="str">
        <f>'1'!C17</f>
        <v>702A</v>
      </c>
      <c r="D17" s="9" t="str">
        <f>'1'!D17</f>
        <v>ELECTROMECÁNICA</v>
      </c>
      <c r="E17" s="9">
        <f>'1'!E17</f>
        <v>42</v>
      </c>
      <c r="F17" s="9"/>
      <c r="G17" s="9"/>
      <c r="H17" s="10">
        <f t="shared" si="0"/>
        <v>0</v>
      </c>
      <c r="I17" s="9">
        <f t="shared" si="1"/>
        <v>42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118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28</v>
      </c>
      <c r="C33" s="25"/>
      <c r="D33" s="25"/>
      <c r="G33" s="26" t="s">
        <v>29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ROBERTO VALENCIA BENITEZ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Ago-Dic 2022</v>
      </c>
      <c r="M8" s="28"/>
      <c r="N8" s="28"/>
    </row>
    <row r="10" spans="1:14" x14ac:dyDescent="0.2">
      <c r="A10" s="4" t="s">
        <v>9</v>
      </c>
      <c r="B10" s="28" t="str">
        <f>'1'!B10</f>
        <v>ROBERTO VALENCIA BENITEZ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10</v>
      </c>
      <c r="B12" s="32" t="s">
        <v>11</v>
      </c>
      <c r="C12" s="32" t="s">
        <v>12</v>
      </c>
      <c r="D12" s="23" t="s">
        <v>13</v>
      </c>
      <c r="E12" s="23" t="s">
        <v>14</v>
      </c>
      <c r="F12" s="23" t="s">
        <v>15</v>
      </c>
      <c r="G12" s="23"/>
      <c r="H12" s="23" t="s">
        <v>16</v>
      </c>
      <c r="I12" s="23" t="s">
        <v>17</v>
      </c>
      <c r="J12" s="23" t="s">
        <v>18</v>
      </c>
      <c r="K12" s="23" t="s">
        <v>19</v>
      </c>
      <c r="L12" s="23" t="s">
        <v>20</v>
      </c>
      <c r="M12" s="23" t="s">
        <v>21</v>
      </c>
      <c r="N12" s="29" t="s">
        <v>22</v>
      </c>
    </row>
    <row r="13" spans="1:14" x14ac:dyDescent="0.2">
      <c r="A13" s="36"/>
      <c r="B13" s="33"/>
      <c r="C13" s="33"/>
      <c r="D13" s="24"/>
      <c r="E13" s="24"/>
      <c r="F13" s="7" t="s">
        <v>23</v>
      </c>
      <c r="G13" s="7" t="s">
        <v>24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ANALISIS DE CIRCUITOS ELECTRICOS DE CORRIENTE ALTERNA</v>
      </c>
      <c r="B14" s="9"/>
      <c r="C14" s="9" t="str">
        <f>'1'!C14</f>
        <v>502A</v>
      </c>
      <c r="D14" s="9" t="str">
        <f>'1'!D14</f>
        <v>ELECTROMECÁNICA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SISTEMAS HIDRAULICOS Y NEUMATICOS DE POTENCIA</v>
      </c>
      <c r="B15" s="9"/>
      <c r="C15" s="9" t="str">
        <f>'1'!C15</f>
        <v>702A</v>
      </c>
      <c r="D15" s="9" t="str">
        <f>'1'!D15</f>
        <v>ELECTROMECÁNICA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SISTEMAS ELECTRÓNICOS PARA INFORMÁTICA</v>
      </c>
      <c r="B16" s="9"/>
      <c r="C16" s="9" t="str">
        <f>'1'!C16</f>
        <v>310A</v>
      </c>
      <c r="D16" s="9" t="str">
        <f>'1'!D16</f>
        <v>INFORMÁTICA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SENSORES, PROCESADORES Y DISPOSITIVOS REGULADOS</v>
      </c>
      <c r="B17" s="9"/>
      <c r="C17" s="9" t="str">
        <f>'1'!C17</f>
        <v>702A</v>
      </c>
      <c r="D17" s="9" t="str">
        <f>'1'!D17</f>
        <v>ELECTROMECÁNICA</v>
      </c>
      <c r="E17" s="9">
        <f>'1'!E17</f>
        <v>42</v>
      </c>
      <c r="F17" s="9"/>
      <c r="G17" s="9"/>
      <c r="H17" s="10">
        <f t="shared" si="0"/>
        <v>0</v>
      </c>
      <c r="I17" s="9">
        <f t="shared" si="1"/>
        <v>42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118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28</v>
      </c>
      <c r="C33" s="25"/>
      <c r="D33" s="25"/>
      <c r="G33" s="26" t="s">
        <v>29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ROBERTO VALENCIA BENITEZ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Normal="100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30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Ago-Dic 2022</v>
      </c>
      <c r="M8" s="28"/>
      <c r="N8" s="28"/>
    </row>
    <row r="10" spans="1:14" x14ac:dyDescent="0.2">
      <c r="A10" s="4" t="s">
        <v>9</v>
      </c>
      <c r="B10" s="28" t="str">
        <f>'1'!B10</f>
        <v>ROBERTO VALENCIA BENITEZ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10</v>
      </c>
      <c r="B12" s="32" t="s">
        <v>11</v>
      </c>
      <c r="C12" s="32" t="s">
        <v>12</v>
      </c>
      <c r="D12" s="23" t="s">
        <v>13</v>
      </c>
      <c r="E12" s="23" t="s">
        <v>14</v>
      </c>
      <c r="F12" s="23" t="s">
        <v>15</v>
      </c>
      <c r="G12" s="23"/>
      <c r="H12" s="23" t="s">
        <v>16</v>
      </c>
      <c r="I12" s="23" t="s">
        <v>17</v>
      </c>
      <c r="J12" s="23" t="s">
        <v>18</v>
      </c>
      <c r="K12" s="23" t="s">
        <v>19</v>
      </c>
      <c r="L12" s="23" t="s">
        <v>20</v>
      </c>
      <c r="M12" s="23" t="s">
        <v>21</v>
      </c>
      <c r="N12" s="29" t="s">
        <v>22</v>
      </c>
    </row>
    <row r="13" spans="1:14" x14ac:dyDescent="0.2">
      <c r="A13" s="36"/>
      <c r="B13" s="33"/>
      <c r="C13" s="33"/>
      <c r="D13" s="24"/>
      <c r="E13" s="24"/>
      <c r="F13" s="7" t="s">
        <v>23</v>
      </c>
      <c r="G13" s="7" t="s">
        <v>24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ANALISIS DE CIRCUITOS ELECTRICOS DE CORRIENTE ALTERNA</v>
      </c>
      <c r="B14" s="9"/>
      <c r="C14" s="9" t="str">
        <f>'1'!C14</f>
        <v>502A</v>
      </c>
      <c r="D14" s="9" t="str">
        <f>'1'!D14</f>
        <v>ELECTROMECÁNICA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SISTEMAS HIDRAULICOS Y NEUMATICOS DE POTENCIA</v>
      </c>
      <c r="B15" s="9"/>
      <c r="C15" s="9" t="str">
        <f>'1'!C15</f>
        <v>702A</v>
      </c>
      <c r="D15" s="9" t="str">
        <f>'1'!D15</f>
        <v>ELECTROMECÁNICA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SISTEMAS ELECTRÓNICOS PARA INFORMÁTICA</v>
      </c>
      <c r="B16" s="9"/>
      <c r="C16" s="9" t="str">
        <f>'1'!C16</f>
        <v>310A</v>
      </c>
      <c r="D16" s="9" t="str">
        <f>'1'!D16</f>
        <v>INFORMÁTICA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SENSORES, PROCESADORES Y DISPOSITIVOS REGULADOS</v>
      </c>
      <c r="B17" s="9"/>
      <c r="C17" s="9" t="str">
        <f>'1'!C17</f>
        <v>702A</v>
      </c>
      <c r="D17" s="9" t="str">
        <f>'1'!D17</f>
        <v>ELECTROMECÁNICA</v>
      </c>
      <c r="E17" s="9">
        <f>'1'!E17</f>
        <v>42</v>
      </c>
      <c r="F17" s="9"/>
      <c r="G17" s="9"/>
      <c r="H17" s="10">
        <f t="shared" si="0"/>
        <v>0</v>
      </c>
      <c r="I17" s="9">
        <f t="shared" si="1"/>
        <v>42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118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28</v>
      </c>
      <c r="C33" s="25"/>
      <c r="D33" s="25"/>
      <c r="G33" s="26" t="s">
        <v>29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ROBERTO VALENCIA BENITEZ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TEC-0</cp:lastModifiedBy>
  <cp:revision/>
  <dcterms:created xsi:type="dcterms:W3CDTF">2021-11-22T14:45:25Z</dcterms:created>
  <dcterms:modified xsi:type="dcterms:W3CDTF">2022-10-08T02:48:11Z</dcterms:modified>
  <cp:category/>
  <cp:contentStatus/>
</cp:coreProperties>
</file>