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31FDF7C4-D8D4-4EB8-8CD4-5A90670C08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L16" i="10"/>
  <c r="I16" i="10"/>
  <c r="L15" i="10"/>
  <c r="I15" i="10"/>
  <c r="L14" i="10"/>
  <c r="I14" i="10"/>
  <c r="I19" i="10" l="1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6" i="22" l="1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<sst xmlns="http://schemas.openxmlformats.org/spreadsheetml/2006/main" count="148" uniqueCount="46">
  <si>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</si>
  <si>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</si>
  <si>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</si>
  <si>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</si>
  <si>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</si>
  <si>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</si>
  <si>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</si>
  <si>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</si>
  <si>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</si>
  <si>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</si>
  <si>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</si>
  <si>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</si>
  <si>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</si>
  <si>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</si>
  <si>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</si>
  <si>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</si>
  <si>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</si>
  <si>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</si>
  <si>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</si>
  <si>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</si>
  <si>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</si>
  <si>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</si>
  <si>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</si>
  <si>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</si>
  <si>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</si>
  <si>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</si>
  <si>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</si>
  <si>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</si>
  <si>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</si>
  <si>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</si>
  <si>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</si>
  <si>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</si>
  <si>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</si>
  <si>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S/E</t>
  </si>
  <si>
    <t>502A</t>
  </si>
  <si>
    <t>IEME</t>
  </si>
  <si>
    <t>ELECTROMECÁNICA</t>
  </si>
  <si>
    <t>ROBERTO VALENCIA BENITEZ</t>
  </si>
  <si>
    <t>ANALISIS DE CIRCUITOS ELECTRICOS DE CORRIENTE ALTERNA</t>
  </si>
  <si>
    <t>SISTEMAS HIDRAULICOS Y NEUMATICOS DE POTENCIA</t>
  </si>
  <si>
    <t>702A</t>
  </si>
  <si>
    <t>SISTEMAS ELECTRÓNICOS PARA INFORMÁTICA</t>
  </si>
  <si>
    <t>310A</t>
  </si>
  <si>
    <t>IINF</t>
  </si>
  <si>
    <t>SENSORES, PROCESADORES Y DISPOSITIVOS REGULADOS</t>
  </si>
  <si>
    <t>ESTEBAN DOMÍNGUEZ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</si>
</sst>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topLeftCell="B1" zoomScale="140" zoomScaleNormal="140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3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37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38</v>
      </c>
      <c r="B14" s="9" t="s">
        <v>33</v>
      </c>
      <c r="C14" s="9" t="s">
        <v>34</v>
      </c>
      <c r="D14" s="9" t="s">
        <v>35</v>
      </c>
      <c r="E14" s="9">
        <v>17</v>
      </c>
      <c r="F14" s="9"/>
      <c r="G14" s="9"/>
      <c r="H14" s="10"/>
      <c r="I14" s="9">
        <f t="shared" ref="I14:I17" si="0">(E14-SUM(F14:G14))-K14</f>
        <v>17</v>
      </c>
      <c r="J14" s="10"/>
      <c r="K14" s="9">
        <v>0</v>
      </c>
      <c r="L14" s="10">
        <f t="shared" ref="L14:L17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33</v>
      </c>
      <c r="C15" s="9" t="s">
        <v>40</v>
      </c>
      <c r="D15" s="9" t="s">
        <v>35</v>
      </c>
      <c r="E15" s="9">
        <v>35</v>
      </c>
      <c r="F15" s="9"/>
      <c r="G15" s="9"/>
      <c r="H15" s="10"/>
      <c r="I15" s="9">
        <f t="shared" si="0"/>
        <v>35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41</v>
      </c>
      <c r="B16" s="9" t="s">
        <v>33</v>
      </c>
      <c r="C16" s="9" t="s">
        <v>42</v>
      </c>
      <c r="D16" s="9" t="s">
        <v>43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44</v>
      </c>
      <c r="B17" s="9" t="s">
        <v>20</v>
      </c>
      <c r="C17" s="9" t="s">
        <v>40</v>
      </c>
      <c r="D17" s="9" t="s">
        <v>35</v>
      </c>
      <c r="E17" s="9">
        <v>42</v>
      </c>
      <c r="F17" s="9">
        <v>5</v>
      </c>
      <c r="G17" s="9"/>
      <c r="H17" s="10"/>
      <c r="I17" s="9">
        <f t="shared" si="0"/>
        <v>37</v>
      </c>
      <c r="J17" s="10"/>
      <c r="K17" s="9">
        <v>0</v>
      </c>
      <c r="L17" s="10">
        <f t="shared" si="1"/>
        <v>0</v>
      </c>
      <c r="M17" s="9">
        <v>10</v>
      </c>
      <c r="N17" s="15">
        <v>9.5000000000000001E-2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8" si="2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2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2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2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2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2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2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2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2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5</v>
      </c>
      <c r="G28" s="17">
        <f>SUM(G14:G27)</f>
        <v>0</v>
      </c>
      <c r="H28" s="18"/>
      <c r="I28" s="17">
        <f t="shared" si="2"/>
        <v>113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10</v>
      </c>
      <c r="N28" s="19">
        <f>AVERAGE(N14:N27)</f>
        <v>9.5000000000000001E-2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 t="s">
        <v>45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 t="s">
        <v>29</v>
      </c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2022-10-25T21:30:33Z</dcterms:modified>
  <cp:category/>
  <cp:contentStatus/>
</cp:coreProperties>
</file>