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-22 Enero 23\Proyectos individual\"/>
    </mc:Choice>
  </mc:AlternateContent>
  <xr:revisionPtr revIDLastSave="0" documentId="8_{36553B73-FFD7-4150-A873-3D3BB4CCBD73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1" i="8"/>
  <c r="A21" i="9" a="1"/>
  <c r="A21" i="9" s="1"/>
  <c r="A22" i="7"/>
  <c r="A23" i="7"/>
  <c r="A24" i="7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17" i="9"/>
  <c r="A14" i="9"/>
  <c r="B11" i="9"/>
  <c r="G9" i="9"/>
  <c r="B8" i="9"/>
  <c r="A36" i="9" s="1"/>
  <c r="D6" i="9"/>
  <c r="G33" i="8"/>
  <c r="C33" i="8"/>
  <c r="A25" i="8"/>
  <c r="A17" i="8"/>
  <c r="A14" i="8"/>
  <c r="B11" i="8"/>
  <c r="G9" i="8"/>
  <c r="B8" i="8"/>
  <c r="A34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<sst xmlns="http://schemas.openxmlformats.org/spreadsheetml/2006/main" count="113" uniqueCount="53">
  <si>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</si>
  <si>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</si>
  <si>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</si>
  <si>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</si>
  <si>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</si>
  <si>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</si>
  <si>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</si>
  <si>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</si>
  <si>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</si>
  <si>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</si>
  <si>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</si>
  <si>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</si>
  <si>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</si>
  <si>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</si>
  <si>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</si>
  <si>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</si>
  <si>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</si>
  <si>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</si>
  <si>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</si>
  <si>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</si>
  <si>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</si>
  <si>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</si>
  <si>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</si>
  <si>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</si>
  <si>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</si>
  <si>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</si>
  <si>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</si>
  <si>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DOCENCIA</t>
  </si>
  <si>
    <t>Cumplir con el contenido de las materias según lo estipulado en el plan de estudios vigente de ingeniería Industrial.</t>
  </si>
  <si>
    <t>5 Reportes del SGI de acuerdo a lo estipulado.
2 Instrumentaciones didácticas de las materias impartidas.
3 reportes de proyectos individuales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</si>
  <si>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</si>
  <si>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</si>
  <si>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</si>
  <si>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16/09/2022-06/01/2023</t>
  </si>
  <si>
    <t>17/11/2022-16/01/2023</t>
  </si>
  <si>
    <t>Elaboración de examenes</t>
  </si>
  <si>
    <t>lista de alumnos de aistencia</t>
  </si>
  <si>
    <t>Nota: no se impartió asesorias extraclase porque no fueron requeridas por los alumnos</t>
  </si>
  <si>
    <t>Investigación Documental de acuerdo a los temas del contenido de las asignaturas</t>
  </si>
  <si>
    <t>SEP2022 - ENE2023</t>
  </si>
  <si>
    <t>Jefe de División de Ingeniería Industrial</t>
  </si>
  <si>
    <t>M.E. MARTA GABRIELA LIMON OROZCO</t>
  </si>
  <si>
    <t>LIC. OFELIA ORDAZ ENRRIQUEZ</t>
  </si>
  <si>
    <t>Diapositivas, Enlace de videos</t>
  </si>
  <si>
    <t>Examen, Listas de cotejos</t>
  </si>
  <si>
    <t>Articulos cientificos, Temas de libros</t>
  </si>
  <si>
    <t>Reportes parcial y proyectos individual</t>
  </si>
  <si>
    <t>Elaboración, aplicación y calificación de exámenes asi como trabajos de los alumnos/as</t>
  </si>
  <si>
    <t>05092022-21102022</t>
  </si>
  <si>
    <t>05092022-21102023</t>
  </si>
  <si>
    <t>05092022-21102024</t>
  </si>
  <si>
    <t>05092022-21102025</t>
  </si>
  <si>
    <t>21102022-18112022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</si>
</sst>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6" zoomScaleNormal="100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4" t="s">
        <v>26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2" t="s">
        <v>39</v>
      </c>
      <c r="G9" s="23"/>
    </row>
    <row r="11" spans="1:7" ht="13" x14ac:dyDescent="0.3">
      <c r="A11" s="4" t="s">
        <v>4</v>
      </c>
      <c r="B11" s="34" t="s">
        <v>27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" x14ac:dyDescent="0.25">
      <c r="A21" s="30" t="s">
        <v>30</v>
      </c>
      <c r="B21" s="31"/>
      <c r="C21" s="31"/>
      <c r="D21" s="31"/>
      <c r="E21" s="31"/>
      <c r="F21" s="32"/>
      <c r="G21" s="16" t="s">
        <v>33</v>
      </c>
    </row>
    <row r="22" spans="1:7" s="6" customFormat="1" ht="25" x14ac:dyDescent="0.25">
      <c r="A22" s="30" t="s">
        <v>47</v>
      </c>
      <c r="B22" s="31"/>
      <c r="C22" s="31"/>
      <c r="D22" s="31"/>
      <c r="E22" s="31"/>
      <c r="F22" s="32"/>
      <c r="G22" s="16" t="s">
        <v>33</v>
      </c>
    </row>
    <row r="23" spans="1:7" s="6" customFormat="1" ht="25" x14ac:dyDescent="0.25">
      <c r="A23" s="30" t="s">
        <v>38</v>
      </c>
      <c r="B23" s="31"/>
      <c r="C23" s="31"/>
      <c r="D23" s="31"/>
      <c r="E23" s="31"/>
      <c r="F23" s="32"/>
      <c r="G23" s="16" t="s">
        <v>33</v>
      </c>
    </row>
    <row r="24" spans="1:7" s="6" customFormat="1" ht="25" x14ac:dyDescent="0.25">
      <c r="A24" s="30" t="s">
        <v>31</v>
      </c>
      <c r="B24" s="31"/>
      <c r="C24" s="31"/>
      <c r="D24" s="31"/>
      <c r="E24" s="31"/>
      <c r="F24" s="32"/>
      <c r="G24" s="16" t="s">
        <v>33</v>
      </c>
    </row>
    <row r="25" spans="1:7" s="6" customFormat="1" ht="25" x14ac:dyDescent="0.25">
      <c r="A25" s="30" t="s">
        <v>32</v>
      </c>
      <c r="B25" s="31"/>
      <c r="C25" s="31"/>
      <c r="D25" s="31"/>
      <c r="E25" s="31"/>
      <c r="F25" s="32"/>
      <c r="G25" s="16" t="s">
        <v>33</v>
      </c>
    </row>
    <row r="26" spans="1:7" s="6" customFormat="1" x14ac:dyDescent="0.25">
      <c r="G26" s="11"/>
    </row>
    <row r="27" spans="1:7" s="6" customFormat="1" x14ac:dyDescent="0.25">
      <c r="G27" s="11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4" t="s">
        <v>41</v>
      </c>
      <c r="D36" s="24"/>
      <c r="E36"/>
      <c r="F36" s="24" t="s">
        <v>42</v>
      </c>
      <c r="G36" s="24"/>
    </row>
    <row r="37" spans="1:7" ht="28.5" customHeight="1" x14ac:dyDescent="0.25">
      <c r="A37" s="9" t="s">
        <v>15</v>
      </c>
      <c r="C37" s="25" t="s">
        <v>40</v>
      </c>
      <c r="D37" s="25"/>
      <c r="F37" s="26" t="s">
        <v>14</v>
      </c>
      <c r="G37" s="26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0">
    <mergeCell ref="B1:E1"/>
    <mergeCell ref="F1:G1"/>
    <mergeCell ref="A29:F29"/>
    <mergeCell ref="A30:F30"/>
    <mergeCell ref="A21:F21"/>
    <mergeCell ref="A24:F24"/>
    <mergeCell ref="A25:F25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3" zoomScaleNormal="100" zoomScaleSheetLayoutView="100" workbookViewId="0">
      <selection activeCell="J28" sqref="J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8"/>
      <c r="F9" s="4" t="s">
        <v>11</v>
      </c>
      <c r="G9" s="44" t="str">
        <f>Registro!F9</f>
        <v>SEP2022 - ENE2023</v>
      </c>
      <c r="H9" s="44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5" customHeight="1" x14ac:dyDescent="0.25">
      <c r="A21" s="39" t="str">
        <f>Registro!A21</f>
        <v>Preparación de material didáctico para cada tema de las materias antes citadas</v>
      </c>
      <c r="B21" s="40"/>
      <c r="C21" s="41" t="s">
        <v>48</v>
      </c>
      <c r="D21" s="42"/>
      <c r="E21" s="43"/>
      <c r="F21" s="21" t="s">
        <v>43</v>
      </c>
      <c r="G21" s="21"/>
      <c r="H21" s="10">
        <v>0.33</v>
      </c>
    </row>
    <row r="22" spans="1:8" s="6" customFormat="1" ht="12.5" customHeight="1" x14ac:dyDescent="0.25">
      <c r="A22" s="39" t="str">
        <f>Registro!A22</f>
        <v>Elaboración, aplicación y calificación de exámenes asi como trabajos de los alumnos/as</v>
      </c>
      <c r="B22" s="40"/>
      <c r="C22" s="41" t="s">
        <v>49</v>
      </c>
      <c r="D22" s="42"/>
      <c r="E22" s="43"/>
      <c r="F22" s="30" t="s">
        <v>44</v>
      </c>
      <c r="G22" s="32"/>
      <c r="H22" s="10">
        <v>0.33</v>
      </c>
    </row>
    <row r="23" spans="1:8" s="6" customFormat="1" ht="12.5" customHeight="1" x14ac:dyDescent="0.25">
      <c r="A23" s="39" t="str">
        <f>Registro!A23</f>
        <v>Investigación Documental de acuerdo a los temas del contenido de las asignaturas</v>
      </c>
      <c r="B23" s="40"/>
      <c r="C23" s="41" t="s">
        <v>50</v>
      </c>
      <c r="D23" s="42"/>
      <c r="E23" s="43"/>
      <c r="F23" s="47" t="s">
        <v>45</v>
      </c>
      <c r="G23" s="47"/>
      <c r="H23" s="10">
        <v>0.33</v>
      </c>
    </row>
    <row r="24" spans="1:8" s="6" customFormat="1" ht="12.5" customHeight="1" x14ac:dyDescent="0.25">
      <c r="A24" s="39" t="str">
        <f>Registro!$A$25</f>
        <v>Elaboración de reportes administrativos de las actividades</v>
      </c>
      <c r="B24" s="40"/>
      <c r="C24" s="41" t="s">
        <v>51</v>
      </c>
      <c r="D24" s="42"/>
      <c r="E24" s="43"/>
      <c r="F24" s="47" t="s">
        <v>46</v>
      </c>
      <c r="G24" s="47"/>
      <c r="H24" s="10">
        <v>0.33</v>
      </c>
    </row>
    <row r="25" spans="1:8" s="6" customFormat="1" x14ac:dyDescent="0.25">
      <c r="A25" s="30"/>
      <c r="B25" s="32"/>
      <c r="C25" s="41"/>
      <c r="D25" s="42"/>
      <c r="E25" s="43"/>
      <c r="F25" s="47"/>
      <c r="G25" s="47"/>
      <c r="H25" s="10"/>
    </row>
    <row r="26" spans="1:8" s="6" customFormat="1" x14ac:dyDescent="0.25">
      <c r="A26" s="30"/>
      <c r="B26" s="32"/>
      <c r="C26" s="41"/>
      <c r="D26" s="42"/>
      <c r="E26" s="43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M.E. MARTA GABRIELA LIMON OROZCO</v>
      </c>
      <c r="D35" s="24"/>
      <c r="E35" s="24"/>
      <c r="G35" s="24" t="str">
        <f>Registro!F36</f>
        <v>LIC. OFELIA ORDAZ ENRRIQUEZ</v>
      </c>
      <c r="H35" s="24"/>
    </row>
    <row r="36" spans="1:8" ht="28.5" customHeight="1" x14ac:dyDescent="0.25">
      <c r="A36" s="9" t="str">
        <f>B8</f>
        <v>MII INOCENCIO GARCIA HUERTA</v>
      </c>
      <c r="C36" s="49" t="s">
        <v>40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20" zoomScaleNormal="10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8"/>
      <c r="F9" s="4" t="s">
        <v>11</v>
      </c>
      <c r="G9" s="44" t="str">
        <f>Registro!F9</f>
        <v>SEP2022 - ENE2023</v>
      </c>
      <c r="H9" s="44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5" customHeight="1" x14ac:dyDescent="0.25">
      <c r="A21" s="47" t="str">
        <f>Registro!A21</f>
        <v>Preparación de material didáctico para cada tema de las materias antes citadas</v>
      </c>
      <c r="B21" s="47"/>
      <c r="C21" s="48" t="s">
        <v>52</v>
      </c>
      <c r="D21" s="48"/>
      <c r="E21" s="48"/>
      <c r="F21" s="21" t="s">
        <v>43</v>
      </c>
      <c r="G21" s="21"/>
      <c r="H21" s="10">
        <v>0.66</v>
      </c>
    </row>
    <row r="22" spans="1:8" s="6" customFormat="1" x14ac:dyDescent="0.25">
      <c r="A22" s="47" t="str">
        <f>Registro!A22</f>
        <v>Elaboración, aplicación y calificación de exámenes asi como trabajos de los alumnos/as</v>
      </c>
      <c r="B22" s="47"/>
      <c r="C22" s="48" t="s">
        <v>52</v>
      </c>
      <c r="D22" s="48"/>
      <c r="E22" s="48"/>
      <c r="F22" s="30" t="s">
        <v>44</v>
      </c>
      <c r="G22" s="32"/>
      <c r="H22" s="10">
        <v>0.66</v>
      </c>
    </row>
    <row r="23" spans="1:8" s="6" customFormat="1" x14ac:dyDescent="0.25">
      <c r="A23" s="47" t="str">
        <f>Registro!A23</f>
        <v>Investigación Documental de acuerdo a los temas del contenido de las asignaturas</v>
      </c>
      <c r="B23" s="47"/>
      <c r="C23" s="48" t="s">
        <v>52</v>
      </c>
      <c r="D23" s="48"/>
      <c r="E23" s="48"/>
      <c r="F23" s="47" t="s">
        <v>45</v>
      </c>
      <c r="G23" s="47"/>
      <c r="H23" s="10">
        <v>0.66</v>
      </c>
    </row>
    <row r="24" spans="1:8" s="6" customFormat="1" x14ac:dyDescent="0.25">
      <c r="A24" s="47" t="str">
        <f>Registro!A24</f>
        <v>Asesoría Extra clases de las asignaturas</v>
      </c>
      <c r="B24" s="47"/>
      <c r="C24" s="48" t="s">
        <v>52</v>
      </c>
      <c r="D24" s="48"/>
      <c r="E24" s="48"/>
      <c r="F24" s="47" t="s">
        <v>46</v>
      </c>
      <c r="G24" s="47"/>
      <c r="H24" s="10">
        <v>0.66</v>
      </c>
    </row>
    <row r="25" spans="1:8" s="6" customFormat="1" x14ac:dyDescent="0.25">
      <c r="A25" s="47" t="str">
        <f>Registro!A25</f>
        <v>Elaboración de reportes administrativos de las actividades</v>
      </c>
      <c r="B25" s="47"/>
      <c r="C25" s="48" t="s">
        <v>52</v>
      </c>
      <c r="D25" s="48"/>
      <c r="E25" s="48"/>
      <c r="F25" s="47"/>
      <c r="G25" s="47"/>
      <c r="H25" s="10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 t="s">
        <v>37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4" t="str">
        <f>Registro!C36</f>
        <v>M.E. MARTA GABRIELA LIMON OROZCO</v>
      </c>
      <c r="D33" s="34"/>
      <c r="E33" s="34"/>
      <c r="G33" s="34" t="str">
        <f>Registro!F36</f>
        <v>LIC. OFELIA ORDAZ ENRRIQUEZ</v>
      </c>
      <c r="H33" s="34"/>
    </row>
    <row r="34" spans="1:8" ht="28.5" customHeight="1" x14ac:dyDescent="0.25">
      <c r="A34" s="9" t="str">
        <f>B8</f>
        <v>MII INOCENCIO GARCIA HUERTA</v>
      </c>
      <c r="C34" s="49" t="s">
        <v>16</v>
      </c>
      <c r="D34" s="49"/>
      <c r="E34" s="49"/>
      <c r="G34" s="14" t="s">
        <v>14</v>
      </c>
      <c r="H34" s="14"/>
    </row>
    <row r="36" spans="1:8" ht="24.75" customHeight="1" x14ac:dyDescent="0.25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C25:E25"/>
    <mergeCell ref="A25:B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8"/>
      <c r="F9" s="4" t="s">
        <v>11</v>
      </c>
      <c r="G9" s="44" t="str">
        <f>Registro!F9</f>
        <v>SEP2022 - ENE2023</v>
      </c>
      <c r="H9" s="44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7" t="e" cm="1">
        <f t="array" ref="A21">Registro</f>
        <v>#NAME?</v>
      </c>
      <c r="B21" s="47"/>
      <c r="C21" s="48" t="s">
        <v>34</v>
      </c>
      <c r="D21" s="48"/>
      <c r="E21" s="48"/>
      <c r="F21" s="47" t="s">
        <v>35</v>
      </c>
      <c r="G21" s="47"/>
      <c r="H21" s="10">
        <v>1</v>
      </c>
    </row>
    <row r="22" spans="1:8" s="6" customFormat="1" x14ac:dyDescent="0.25">
      <c r="A22" s="47" t="str">
        <f>Registro!A22</f>
        <v>Elaboración, aplicación y calificación de exámenes asi como trabajos de los alumnos/as</v>
      </c>
      <c r="B22" s="47"/>
      <c r="C22" s="48"/>
      <c r="D22" s="48"/>
      <c r="E22" s="48"/>
      <c r="F22" s="47"/>
      <c r="G22" s="47"/>
      <c r="H22" s="10"/>
    </row>
    <row r="23" spans="1:8" s="6" customFormat="1" x14ac:dyDescent="0.25">
      <c r="A23" s="47" t="str">
        <f>Registro!A23</f>
        <v>Investigación Documental de acuerdo a los temas del contenido de las asignaturas</v>
      </c>
      <c r="B23" s="47"/>
      <c r="C23" s="48"/>
      <c r="D23" s="48"/>
      <c r="E23" s="48"/>
      <c r="F23" s="47"/>
      <c r="G23" s="47"/>
      <c r="H23" s="10"/>
    </row>
    <row r="24" spans="1:8" s="6" customFormat="1" x14ac:dyDescent="0.25">
      <c r="A24" s="47" t="e">
        <f>Registro!#REF!</f>
        <v>#REF!</v>
      </c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 t="str">
        <f>Registro!A21</f>
        <v>Preparación de material didáctico para cada tema de las materias antes citadas</v>
      </c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 t="str">
        <f>Registro!A24</f>
        <v>Asesoría Extra clases de las asignaturas</v>
      </c>
      <c r="B26" s="47"/>
      <c r="C26" s="48">
        <f>Registro!G26</f>
        <v>0</v>
      </c>
      <c r="D26" s="48"/>
      <c r="E26" s="48"/>
      <c r="F26" s="47" t="s">
        <v>36</v>
      </c>
      <c r="G26" s="47"/>
      <c r="H26" s="10">
        <v>1</v>
      </c>
    </row>
    <row r="27" spans="1:8" s="6" customFormat="1" x14ac:dyDescent="0.25">
      <c r="A27" s="47" t="str">
        <f>Registro!A25</f>
        <v>Elaboración de reportes administrativos de las actividades</v>
      </c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>
        <f>Registro!A28</f>
        <v>0</v>
      </c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>
        <f>Registro!A29</f>
        <v>0</v>
      </c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>
        <f>Registro!A30</f>
        <v>0</v>
      </c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M.E. MARTA GABRIELA LIMON OROZCO</v>
      </c>
      <c r="D35" s="34"/>
      <c r="E35" s="34"/>
      <c r="G35" s="34" t="str">
        <f>Registro!F36</f>
        <v>LIC. OFELIA ORDAZ ENRRIQUEZ</v>
      </c>
      <c r="H35" s="34"/>
    </row>
    <row r="36" spans="1:8" ht="28.5" customHeight="1" x14ac:dyDescent="0.25">
      <c r="A36" s="9" t="str">
        <f>B8</f>
        <v>MII INOCENCIO GARCIA HUERTA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2023-01-25T13:38:18Z</dcterms:modified>
</cp:coreProperties>
</file>