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Sep-22 Enero 23\Proyectos individual\"/>
    </mc:Choice>
  </mc:AlternateContent>
  <xr:revisionPtr revIDLastSave="0" documentId="8_{549BD101-4968-4AE5-9405-63CC607404E3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5" i="8"/>
  <c r="C24" i="8"/>
  <c r="A24" i="8"/>
  <c r="A23" i="8"/>
  <c r="A22" i="8"/>
  <c r="C21" i="8"/>
  <c r="A21" i="8"/>
  <c r="A17" i="8"/>
  <c r="A14" i="8"/>
  <c r="B11" i="8"/>
  <c r="G9" i="8"/>
  <c r="B8" i="8"/>
  <c r="A36" i="8" s="1"/>
  <c r="D6" i="8"/>
  <c r="G35" i="7"/>
  <c r="C35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<sst xmlns="http://schemas.openxmlformats.org/spreadsheetml/2006/main" count="116" uniqueCount="49">
  <si>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</si>
  <si>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</si>
  <si>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</si>
  <si>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</si>
  <si>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</si>
  <si>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</si>
  <si>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</si>
  <si>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</si>
  <si>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</si>
  <si>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</si>
  <si>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</si>
  <si>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</si>
  <si>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</si>
  <si>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</si>
  <si>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</si>
  <si>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</si>
  <si>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</si>
  <si>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</si>
  <si>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</si>
  <si>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</si>
  <si>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</si>
  <si>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</si>
  <si>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</si>
  <si>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</si>
  <si>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</si>
  <si>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MII INOCENCIO GARCIA HUERTA</t>
  </si>
  <si>
    <t>SEP22-ENE23</t>
  </si>
  <si>
    <t>INVESTIGACION</t>
  </si>
  <si>
    <t>Desarrollar con los integrantes del cuerpo académico proyectos de investigación que fortalecen la formación de alumnos, desarrollo de nuestra institución y sociedad.</t>
  </si>
  <si>
    <t>Desarrollo de un proyecto de investigacion: 1 proyecto de residencia profesional</t>
  </si>
  <si>
    <t>Estructurar la metodologia del desarrollo del proyecto de investigacios</t>
  </si>
  <si>
    <t>Asesorar al alumno de residencia profesional en la busqueda de informacion respecto al proyecto</t>
  </si>
  <si>
    <t>Gestionar recursos necesarios para el desarrollo del proyecto</t>
  </si>
  <si>
    <t>Realizar pruebas de laboratorio con el alumno de residencia profesional</t>
  </si>
  <si>
    <t>Analizar los resultados obtenidos</t>
  </si>
  <si>
    <t>05/09/22-17/10/22</t>
  </si>
  <si>
    <t>21/11/22-06/01/23</t>
  </si>
  <si>
    <t>ME MARTA G. LIMON OROZCO</t>
  </si>
  <si>
    <t>Jefe de División de Ingeniería Industrial</t>
  </si>
  <si>
    <t>LIC OFELIA ORDAZ ENRIQUEZ</t>
  </si>
  <si>
    <t>Anteproyecto</t>
  </si>
  <si>
    <t>Avance de reporte</t>
  </si>
  <si>
    <t>solicitud de materiales</t>
  </si>
  <si>
    <t>Imágenes/procedimiento</t>
  </si>
  <si>
    <t>Graficas</t>
  </si>
  <si>
    <t>Materiales por llegar</t>
  </si>
  <si>
    <t>Las evidencias estan en lectronico con el asesor del proyecto</t>
  </si>
  <si>
    <t>21/10/22-18/11/22</t>
  </si>
  <si>
    <t>18/11/22-06/01/23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</si>
</sst>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9" zoomScaleNormal="100" zoomScaleSheetLayoutView="100" workbookViewId="0">
      <selection activeCell="J27" sqref="J2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7" t="s">
        <v>21</v>
      </c>
      <c r="C1" s="17"/>
      <c r="D1" s="17"/>
      <c r="E1" s="17"/>
      <c r="F1" s="17"/>
      <c r="G1" s="17"/>
    </row>
    <row r="3" spans="1:7" ht="13" x14ac:dyDescent="0.3">
      <c r="A3" s="24" t="s">
        <v>23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26</v>
      </c>
      <c r="G9" s="29"/>
    </row>
    <row r="11" spans="1:7" ht="13" x14ac:dyDescent="0.3">
      <c r="A11" s="4" t="s">
        <v>4</v>
      </c>
      <c r="B11" s="21" t="s">
        <v>27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28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5">
      <c r="A17" s="23" t="s">
        <v>29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ht="25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25" x14ac:dyDescent="0.25">
      <c r="A21" s="18" t="s">
        <v>30</v>
      </c>
      <c r="B21" s="19"/>
      <c r="C21" s="19"/>
      <c r="D21" s="19"/>
      <c r="E21" s="19"/>
      <c r="F21" s="20"/>
      <c r="G21" s="16" t="s">
        <v>35</v>
      </c>
    </row>
    <row r="22" spans="1:7" s="6" customFormat="1" ht="25" x14ac:dyDescent="0.25">
      <c r="A22" s="18" t="s">
        <v>31</v>
      </c>
      <c r="B22" s="19"/>
      <c r="C22" s="19"/>
      <c r="D22" s="19"/>
      <c r="E22" s="19"/>
      <c r="F22" s="20"/>
      <c r="G22" s="16" t="s">
        <v>35</v>
      </c>
    </row>
    <row r="23" spans="1:7" s="6" customFormat="1" ht="25" x14ac:dyDescent="0.25">
      <c r="A23" s="18" t="s">
        <v>32</v>
      </c>
      <c r="B23" s="19"/>
      <c r="C23" s="19"/>
      <c r="D23" s="19"/>
      <c r="E23" s="19"/>
      <c r="F23" s="20"/>
      <c r="G23" s="16" t="s">
        <v>35</v>
      </c>
    </row>
    <row r="24" spans="1:7" s="6" customFormat="1" ht="25" x14ac:dyDescent="0.25">
      <c r="A24" s="18" t="s">
        <v>33</v>
      </c>
      <c r="B24" s="19"/>
      <c r="C24" s="19"/>
      <c r="D24" s="19"/>
      <c r="E24" s="19"/>
      <c r="F24" s="20"/>
      <c r="G24" s="16" t="s">
        <v>36</v>
      </c>
    </row>
    <row r="25" spans="1:7" s="6" customFormat="1" ht="25" x14ac:dyDescent="0.25">
      <c r="A25" s="18" t="s">
        <v>34</v>
      </c>
      <c r="B25" s="19"/>
      <c r="C25" s="19"/>
      <c r="D25" s="19"/>
      <c r="E25" s="19"/>
      <c r="F25" s="20"/>
      <c r="G25" s="16" t="s">
        <v>36</v>
      </c>
    </row>
    <row r="26" spans="1:7" s="6" customFormat="1" x14ac:dyDescent="0.25">
      <c r="A26" s="18"/>
      <c r="B26" s="19"/>
      <c r="C26" s="19"/>
      <c r="D26" s="19"/>
      <c r="E26" s="19"/>
      <c r="F26" s="2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MII INOCENCIO GARCIA HUERTA</v>
      </c>
      <c r="C36" s="30" t="s">
        <v>37</v>
      </c>
      <c r="D36" s="30"/>
      <c r="E36"/>
      <c r="F36" s="30" t="s">
        <v>39</v>
      </c>
      <c r="G36" s="30"/>
    </row>
    <row r="37" spans="1:7" ht="28.5" customHeight="1" x14ac:dyDescent="0.25">
      <c r="A37" s="9" t="s">
        <v>15</v>
      </c>
      <c r="C37" s="31" t="s">
        <v>38</v>
      </c>
      <c r="D37" s="31"/>
      <c r="F37" s="32" t="s">
        <v>14</v>
      </c>
      <c r="G37" s="32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Normal="100" zoomScaleSheetLayoutView="100" workbookViewId="0">
      <selection activeCell="K28" sqref="K2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2" t="str">
        <f>Registro!D6</f>
        <v>INDUSTRIAL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SEP22-ENE23</v>
      </c>
      <c r="H9" s="29"/>
    </row>
    <row r="11" spans="1:8" ht="13" x14ac:dyDescent="0.3">
      <c r="A11" s="4" t="s">
        <v>4</v>
      </c>
      <c r="B11" s="21" t="str">
        <f>Registro!B11</f>
        <v>INVESTIGACION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Desarrollar con los integrantes del cuerpo académico proyectos de investigación que fortalecen la formación de alumnos, desarrollo de nuestra institución y sociedad.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Desarrollo de un proyecto de investigacion: 1 proyecto de residencia profesional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7" t="str">
        <f>Registro!A21</f>
        <v>Estructurar la metodologia del desarrollo del proyecto de investigacios</v>
      </c>
      <c r="B21" s="37"/>
      <c r="C21" s="38" t="str">
        <f>Registro!G21</f>
        <v>05/09/22-17/10/22</v>
      </c>
      <c r="D21" s="38"/>
      <c r="E21" s="38"/>
      <c r="F21" s="37" t="s">
        <v>40</v>
      </c>
      <c r="G21" s="37"/>
      <c r="H21" s="10">
        <v>1</v>
      </c>
    </row>
    <row r="22" spans="1:8" s="6" customFormat="1" x14ac:dyDescent="0.25">
      <c r="A22" s="37" t="str">
        <f>Registro!A22</f>
        <v>Asesorar al alumno de residencia profesional en la busqueda de informacion respecto al proyecto</v>
      </c>
      <c r="B22" s="37"/>
      <c r="C22" s="38" t="str">
        <f>Registro!G22</f>
        <v>05/09/22-17/10/22</v>
      </c>
      <c r="D22" s="38"/>
      <c r="E22" s="38"/>
      <c r="F22" s="37" t="s">
        <v>41</v>
      </c>
      <c r="G22" s="37"/>
      <c r="H22" s="10">
        <v>0.33</v>
      </c>
    </row>
    <row r="23" spans="1:8" s="6" customFormat="1" x14ac:dyDescent="0.25">
      <c r="A23" s="37" t="str">
        <f>Registro!A23</f>
        <v>Gestionar recursos necesarios para el desarrollo del proyecto</v>
      </c>
      <c r="B23" s="37"/>
      <c r="C23" s="38" t="str">
        <f>Registro!G23</f>
        <v>05/09/22-17/10/22</v>
      </c>
      <c r="D23" s="38"/>
      <c r="E23" s="38"/>
      <c r="F23" s="37" t="s">
        <v>42</v>
      </c>
      <c r="G23" s="37"/>
      <c r="H23" s="10">
        <v>1</v>
      </c>
    </row>
    <row r="24" spans="1:8" s="6" customFormat="1" x14ac:dyDescent="0.25">
      <c r="A24" s="37" t="str">
        <f>Registro!A24</f>
        <v>Realizar pruebas de laboratorio con el alumno de residencia profesional</v>
      </c>
      <c r="B24" s="37"/>
      <c r="C24" s="38" t="str">
        <f>Registro!G24</f>
        <v>21/11/22-06/01/23</v>
      </c>
      <c r="D24" s="38"/>
      <c r="E24" s="38"/>
      <c r="F24" s="37" t="s">
        <v>43</v>
      </c>
      <c r="G24" s="37"/>
      <c r="H24" s="10">
        <v>0</v>
      </c>
    </row>
    <row r="25" spans="1:8" s="6" customFormat="1" x14ac:dyDescent="0.25">
      <c r="A25" s="37" t="str">
        <f>Registro!A25</f>
        <v>Analizar los resultados obtenidos</v>
      </c>
      <c r="B25" s="37"/>
      <c r="C25" s="38" t="str">
        <f>Registro!G25</f>
        <v>21/11/22-06/01/23</v>
      </c>
      <c r="D25" s="38"/>
      <c r="E25" s="38"/>
      <c r="F25" s="37" t="s">
        <v>44</v>
      </c>
      <c r="G25" s="37"/>
      <c r="H25" s="10">
        <v>0</v>
      </c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0" t="str">
        <f>Registro!C36</f>
        <v>ME MARTA G. LIMON OROZCO</v>
      </c>
      <c r="D35" s="30"/>
      <c r="E35" s="30"/>
      <c r="G35" s="30" t="str">
        <f>Registro!F36</f>
        <v>LIC OFELIA ORDAZ ENRIQUEZ</v>
      </c>
      <c r="H35" s="30"/>
    </row>
    <row r="36" spans="1:8" ht="28.5" customHeight="1" x14ac:dyDescent="0.25">
      <c r="A36" s="9" t="str">
        <f>B8</f>
        <v>MII INOCENCIO GARCIA HUERTA</v>
      </c>
      <c r="C36" s="36" t="s">
        <v>38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F21" sqref="F21:G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2" t="str">
        <f>Registro!D6</f>
        <v>INDUSTRIAL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SEP22-ENE23</v>
      </c>
      <c r="H9" s="29"/>
    </row>
    <row r="11" spans="1:8" ht="13" x14ac:dyDescent="0.3">
      <c r="A11" s="4" t="s">
        <v>4</v>
      </c>
      <c r="B11" s="21" t="str">
        <f>Registro!B11</f>
        <v>INVESTIGACION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Desarrollar con los integrantes del cuerpo académico proyectos de investigación que fortalecen la formación de alumnos, desarrollo de nuestra institución y sociedad.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Desarrollo de un proyecto de investigacion: 1 proyecto de residencia profesional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7" t="str">
        <f>Registro!A21</f>
        <v>Estructurar la metodologia del desarrollo del proyecto de investigacios</v>
      </c>
      <c r="B21" s="37"/>
      <c r="C21" s="38" t="str">
        <f>Registro!G21</f>
        <v>05/09/22-17/10/22</v>
      </c>
      <c r="D21" s="38"/>
      <c r="E21" s="38"/>
      <c r="F21" s="37" t="s">
        <v>40</v>
      </c>
      <c r="G21" s="37"/>
      <c r="H21" s="10">
        <v>1</v>
      </c>
    </row>
    <row r="22" spans="1:8" s="6" customFormat="1" x14ac:dyDescent="0.25">
      <c r="A22" s="37" t="str">
        <f>Registro!A22</f>
        <v>Asesorar al alumno de residencia profesional en la busqueda de informacion respecto al proyecto</v>
      </c>
      <c r="B22" s="37"/>
      <c r="C22" s="38" t="s">
        <v>47</v>
      </c>
      <c r="D22" s="38"/>
      <c r="E22" s="38"/>
      <c r="F22" s="37" t="s">
        <v>41</v>
      </c>
      <c r="G22" s="37"/>
      <c r="H22" s="10">
        <v>0.66</v>
      </c>
    </row>
    <row r="23" spans="1:8" s="6" customFormat="1" x14ac:dyDescent="0.25">
      <c r="A23" s="37" t="str">
        <f>Registro!A23</f>
        <v>Gestionar recursos necesarios para el desarrollo del proyecto</v>
      </c>
      <c r="B23" s="37"/>
      <c r="C23" s="38" t="s">
        <v>47</v>
      </c>
      <c r="D23" s="38"/>
      <c r="E23" s="38"/>
      <c r="F23" s="37" t="s">
        <v>45</v>
      </c>
      <c r="G23" s="37"/>
      <c r="H23" s="10">
        <v>0.4</v>
      </c>
    </row>
    <row r="24" spans="1:8" s="6" customFormat="1" x14ac:dyDescent="0.25">
      <c r="A24" s="37" t="str">
        <f>Registro!A24</f>
        <v>Realizar pruebas de laboratorio con el alumno de residencia profesional</v>
      </c>
      <c r="B24" s="37"/>
      <c r="C24" s="38" t="str">
        <f>Registro!G24</f>
        <v>21/11/22-06/01/23</v>
      </c>
      <c r="D24" s="38"/>
      <c r="E24" s="38"/>
      <c r="F24" s="37" t="s">
        <v>43</v>
      </c>
      <c r="G24" s="37"/>
      <c r="H24" s="10">
        <v>0</v>
      </c>
    </row>
    <row r="25" spans="1:8" s="6" customFormat="1" x14ac:dyDescent="0.25">
      <c r="A25" s="37" t="str">
        <f>Registro!A25</f>
        <v>Analizar los resultados obtenidos</v>
      </c>
      <c r="B25" s="37"/>
      <c r="C25" s="43" t="s">
        <v>36</v>
      </c>
      <c r="D25" s="44"/>
      <c r="E25" s="45"/>
      <c r="F25" s="37" t="s">
        <v>44</v>
      </c>
      <c r="G25" s="37"/>
      <c r="H25" s="10">
        <v>0</v>
      </c>
    </row>
    <row r="26" spans="1:8" s="6" customFormat="1" x14ac:dyDescent="0.25">
      <c r="A26" s="37"/>
      <c r="B26" s="37"/>
      <c r="C26" s="43"/>
      <c r="D26" s="44"/>
      <c r="E26" s="45"/>
      <c r="F26" s="37"/>
      <c r="G26" s="37"/>
      <c r="H26" s="10"/>
    </row>
    <row r="27" spans="1:8" s="6" customFormat="1" x14ac:dyDescent="0.25">
      <c r="A27" s="37"/>
      <c r="B27" s="37"/>
      <c r="C27" s="43"/>
      <c r="D27" s="44"/>
      <c r="E27" s="45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46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ME MARTA G. LIMON OROZCO</v>
      </c>
      <c r="D35" s="21"/>
      <c r="E35" s="21"/>
      <c r="G35" s="21" t="str">
        <f>Registro!F36</f>
        <v>LIC OFELIA ORDAZ ENRIQUEZ</v>
      </c>
      <c r="H35" s="21"/>
    </row>
    <row r="36" spans="1:8" ht="28.5" customHeight="1" x14ac:dyDescent="0.25">
      <c r="A36" s="9" t="str">
        <f>B8</f>
        <v>MII INOCENCIO GARCIA HUERTA</v>
      </c>
      <c r="C36" s="36" t="s">
        <v>38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C26" sqref="C26:E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2" t="str">
        <f>Registro!D6</f>
        <v>INDUSTRIAL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SEP22-ENE23</v>
      </c>
      <c r="H9" s="29"/>
    </row>
    <row r="11" spans="1:8" ht="13" x14ac:dyDescent="0.3">
      <c r="A11" s="4" t="s">
        <v>4</v>
      </c>
      <c r="B11" s="21" t="str">
        <f>Registro!B11</f>
        <v>INVESTIGACION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Desarrollar con los integrantes del cuerpo académico proyectos de investigación que fortalecen la formación de alumnos, desarrollo de nuestra institución y sociedad.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Desarrollo de un proyecto de investigacion: 1 proyecto de residencia profesional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7" t="str">
        <f>Registro!A21</f>
        <v>Estructurar la metodologia del desarrollo del proyecto de investigacios</v>
      </c>
      <c r="B21" s="37"/>
      <c r="C21" s="38" t="s">
        <v>48</v>
      </c>
      <c r="D21" s="38"/>
      <c r="E21" s="38"/>
      <c r="F21" s="37" t="s">
        <v>40</v>
      </c>
      <c r="G21" s="37"/>
      <c r="H21" s="10">
        <v>1</v>
      </c>
    </row>
    <row r="22" spans="1:8" s="6" customFormat="1" x14ac:dyDescent="0.25">
      <c r="A22" s="37" t="str">
        <f>Registro!A22</f>
        <v>Asesorar al alumno de residencia profesional en la busqueda de informacion respecto al proyecto</v>
      </c>
      <c r="B22" s="37"/>
      <c r="C22" s="38" t="s">
        <v>48</v>
      </c>
      <c r="D22" s="38"/>
      <c r="E22" s="38"/>
      <c r="F22" s="37" t="s">
        <v>41</v>
      </c>
      <c r="G22" s="37"/>
      <c r="H22" s="10">
        <v>1</v>
      </c>
    </row>
    <row r="23" spans="1:8" s="6" customFormat="1" x14ac:dyDescent="0.25">
      <c r="A23" s="37" t="str">
        <f>Registro!A23</f>
        <v>Gestionar recursos necesarios para el desarrollo del proyecto</v>
      </c>
      <c r="B23" s="37"/>
      <c r="C23" s="38" t="s">
        <v>48</v>
      </c>
      <c r="D23" s="38"/>
      <c r="E23" s="38"/>
      <c r="F23" s="37" t="s">
        <v>45</v>
      </c>
      <c r="G23" s="37"/>
      <c r="H23" s="10">
        <v>1</v>
      </c>
    </row>
    <row r="24" spans="1:8" s="6" customFormat="1" x14ac:dyDescent="0.25">
      <c r="A24" s="37" t="str">
        <f>Registro!A24</f>
        <v>Realizar pruebas de laboratorio con el alumno de residencia profesional</v>
      </c>
      <c r="B24" s="37"/>
      <c r="C24" s="38" t="s">
        <v>48</v>
      </c>
      <c r="D24" s="38"/>
      <c r="E24" s="38"/>
      <c r="F24" s="37" t="s">
        <v>43</v>
      </c>
      <c r="G24" s="37"/>
      <c r="H24" s="10">
        <v>1</v>
      </c>
    </row>
    <row r="25" spans="1:8" s="6" customFormat="1" x14ac:dyDescent="0.25">
      <c r="A25" s="37" t="str">
        <f>Registro!A25</f>
        <v>Analizar los resultados obtenidos</v>
      </c>
      <c r="B25" s="37"/>
      <c r="C25" s="38" t="s">
        <v>48</v>
      </c>
      <c r="D25" s="38"/>
      <c r="E25" s="38"/>
      <c r="F25" s="37" t="s">
        <v>44</v>
      </c>
      <c r="G25" s="37"/>
      <c r="H25" s="10">
        <v>1</v>
      </c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ME MARTA G. LIMON OROZCO</v>
      </c>
      <c r="D35" s="21"/>
      <c r="E35" s="21"/>
      <c r="G35" s="21" t="str">
        <f>Registro!F36</f>
        <v>LIC OFELIA ORDAZ ENRIQUEZ</v>
      </c>
      <c r="H35" s="21"/>
    </row>
    <row r="36" spans="1:8" ht="28.5" customHeight="1" x14ac:dyDescent="0.25">
      <c r="A36" s="9" t="str">
        <f>B8</f>
        <v>MII INOCENCIO GARCIA HUERTA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Inocencio Garcia Huerta</cp:lastModifiedBy>
  <cp:lastPrinted>2022-07-28T18:37:02Z</cp:lastPrinted>
  <dcterms:created xsi:type="dcterms:W3CDTF">2022-07-23T13:46:58Z</dcterms:created>
  <dcterms:modified xsi:type="dcterms:W3CDTF">2023-01-25T16:28:25Z</dcterms:modified>
</cp:coreProperties>
</file>