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BF38CEE1-1CD2-4AD0-AE4C-B7E0E983B6D8}" xr6:coauthVersionLast="43" xr6:coauthVersionMax="43" xr10:uidLastSave="{00000000-0000-0000-0000-000000000000}"/>
  <bookViews>
    <workbookView xWindow="-120" yWindow="-120" windowWidth="20730" windowHeight="1131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I15" i="23" s="1"/>
  <c r="J15" i="23" s="1"/>
  <c r="D15" i="23"/>
  <c r="C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H14" i="23"/>
  <c r="H15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<sst xmlns="http://schemas.openxmlformats.org/spreadsheetml/2006/main" count="178" uniqueCount="40">
  <si>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</si>
  <si>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</si>
  <si>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</si>
  <si>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</si>
  <si>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</si>
  <si>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</si>
  <si>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</si>
  <si>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</si>
  <si>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</si>
  <si>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</si>
  <si>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</si>
  <si>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</si>
  <si>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</si>
  <si>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</si>
  <si>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</si>
  <si>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</si>
  <si>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</si>
  <si>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</si>
  <si>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</si>
  <si>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</si>
  <si>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</si>
  <si>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</si>
  <si>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</si>
  <si>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</si>
  <si>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</si>
  <si>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</si>
  <si>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</si>
  <si>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</si>
  <si>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</si>
  <si>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</si>
  <si>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</si>
  <si>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MECATRONICA</t>
  </si>
  <si>
    <t>Sep 22 - Ene 23</t>
  </si>
  <si>
    <t>Ing. Victor Palma Cruz</t>
  </si>
  <si>
    <t>Sensores y actuadores</t>
  </si>
  <si>
    <t>711C</t>
  </si>
  <si>
    <t>IMCT</t>
  </si>
  <si>
    <t>S/E</t>
  </si>
  <si>
    <t>Microcontroladores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</si>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</sst>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</v>
      </c>
      <c r="F14" s="9">
        <v>1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v>0</v>
      </c>
      <c r="M14" s="9">
        <v>49</v>
      </c>
      <c r="N14" s="15">
        <v>0.49</v>
      </c>
    </row>
    <row r="15" spans="1:14" s="11" customFormat="1" x14ac:dyDescent="0.2">
      <c r="A15" s="8" t="s">
        <v>38</v>
      </c>
      <c r="B15" s="9" t="s">
        <v>21</v>
      </c>
      <c r="C15" s="9" t="s">
        <v>35</v>
      </c>
      <c r="D15" s="9" t="s">
        <v>36</v>
      </c>
      <c r="E15" s="9"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70</v>
      </c>
      <c r="N15" s="15">
        <v>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</v>
      </c>
      <c r="F28" s="17">
        <f>SUM(F14:F27)</f>
        <v>2</v>
      </c>
      <c r="G28" s="17">
        <f>SUM(G14:G27)</f>
        <v>0</v>
      </c>
      <c r="H28" s="18">
        <f>SUM(F28:G28)/E28</f>
        <v>0.66666666666666663</v>
      </c>
      <c r="I28" s="17">
        <f t="shared" si="0"/>
        <v>1</v>
      </c>
      <c r="J28" s="18">
        <f t="shared" ref="J28" si="1">I28/E28</f>
        <v>0.33333333333333331</v>
      </c>
      <c r="K28" s="17">
        <f>SUM(K14:K27)</f>
        <v>0</v>
      </c>
      <c r="L28" s="18">
        <f t="shared" ref="L14:L28" si="2">K28/E28</f>
        <v>0</v>
      </c>
      <c r="M28" s="17">
        <f>AVERAGE(M14:M27)</f>
        <v>59.5</v>
      </c>
      <c r="N28" s="19">
        <f>AVERAGE(N14:N27)</f>
        <v>0.745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A14" sqref="A14: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Sensores y actuadores</v>
      </c>
      <c r="B14" s="9" t="s">
        <v>37</v>
      </c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9" t="s">
        <v>38</v>
      </c>
      <c r="B15" s="9" t="s">
        <v>39</v>
      </c>
      <c r="C15" s="9" t="s">
        <v>35</v>
      </c>
      <c r="D15" s="9" t="s">
        <v>36</v>
      </c>
      <c r="E15" s="9"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70</v>
      </c>
      <c r="N15" s="15">
        <v>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</v>
      </c>
      <c r="F28" s="17">
        <f>SUM(F14:F27)</f>
        <v>1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35</v>
      </c>
      <c r="N28" s="19">
        <f>AVERAGE(N14:N27)</f>
        <v>0.5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I16" sqref="I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">
        <v>34</v>
      </c>
      <c r="B15" s="9"/>
      <c r="C15" s="9" t="str">
        <f>'1'!C15</f>
        <v>711C</v>
      </c>
      <c r="D15" s="9" t="str">
        <f>'1'!D15</f>
        <v>IMCT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">
        <v>38</v>
      </c>
      <c r="B16" s="9"/>
      <c r="C16" s="9" t="s">
        <v>35</v>
      </c>
      <c r="D16" s="9" t="s">
        <v>36</v>
      </c>
      <c r="E16" s="9">
        <v>1</v>
      </c>
      <c r="F16" s="9"/>
      <c r="G16" s="9"/>
      <c r="H16" s="10">
        <v>0</v>
      </c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Microcontroladores</v>
      </c>
      <c r="B15" s="9"/>
      <c r="C15" s="9" t="str">
        <f>'1'!C15</f>
        <v>711C</v>
      </c>
      <c r="D15" s="9" t="str">
        <f>'1'!D15</f>
        <v>IMCT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Microcontroladores</v>
      </c>
      <c r="B15" s="9"/>
      <c r="C15" s="9" t="str">
        <f>'1'!C15</f>
        <v>711C</v>
      </c>
      <c r="D15" s="9" t="str">
        <f>'1'!D15</f>
        <v>IMCT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2023-02-07T07:38:47Z</dcterms:modified>
  <cp:category/>
  <cp:contentStatus/>
</cp:coreProperties>
</file>