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SEP22-ENE23\ESTUDIODEL TRABAJOII\REPORTES\"/>
    </mc:Choice>
  </mc:AlternateContent>
  <xr:revisionPtr revIDLastSave="0" documentId="13_ncr:1_{15B157FF-8F47-4482-8B85-D4067011153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G28" i="10"/>
  <c r="F28" i="10"/>
  <c r="E28" i="10"/>
  <c r="L14" i="10"/>
  <c r="I14" i="10"/>
  <c r="I15" i="25" l="1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H14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<sst xmlns="http://schemas.openxmlformats.org/spreadsheetml/2006/main" count="169" uniqueCount="40">
  <si>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</si>
  <si>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</si>
  <si>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</si>
  <si>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</si>
  <si>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</si>
  <si>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</si>
  <si>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</si>
  <si>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</si>
  <si>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</si>
  <si>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</si>
  <si>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</si>
  <si>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</si>
  <si>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</si>
  <si>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</si>
  <si>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</si>
  <si>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</si>
  <si>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</si>
  <si>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</si>
  <si>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</si>
  <si>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</si>
  <si>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</si>
  <si>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</si>
  <si>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</si>
  <si>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</si>
  <si>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</si>
  <si>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</si>
  <si>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</si>
  <si>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</si>
  <si>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</si>
  <si>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</si>
  <si>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</si>
  <si>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</si>
  <si>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 22-ENE23</t>
  </si>
  <si>
    <t>ESTUDIO DEL TRABAJO II</t>
  </si>
  <si>
    <t>401 A</t>
  </si>
  <si>
    <t>IIND</t>
  </si>
  <si>
    <t>ME.MARTA GABRIELA LIMÓN OROZCO</t>
  </si>
  <si>
    <t>M.C.J y S. OFELIA ENRIQUEZ ORDAZ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</si>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</sst>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32</v>
      </c>
      <c r="M8" s="28"/>
      <c r="N8" s="28"/>
    </row>
    <row r="10" spans="1:14" ht="13" x14ac:dyDescent="0.3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33</v>
      </c>
      <c r="B14" s="9" t="s">
        <v>21</v>
      </c>
      <c r="C14" s="9" t="s">
        <v>34</v>
      </c>
      <c r="D14" s="9" t="s">
        <v>35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0.84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6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93</v>
      </c>
      <c r="N28" s="19">
        <f>AVERAGE(N14:N27)</f>
        <v>0.84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ME.MARTA GABRIELA LIMÓN OROZCO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8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22-ENE23</v>
      </c>
      <c r="M8" s="28"/>
      <c r="N8" s="28"/>
    </row>
    <row r="10" spans="1:14" ht="13" x14ac:dyDescent="0.3">
      <c r="A10" s="4" t="s">
        <v>8</v>
      </c>
      <c r="B10" s="28" t="str">
        <f>'1'!B10</f>
        <v>ME.MARTA GABRIELA LIMÓN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ESTUDIO DEL TRABAJO II</v>
      </c>
      <c r="B14" s="9" t="s">
        <v>38</v>
      </c>
      <c r="C14" s="9" t="str">
        <f>'1'!C14</f>
        <v>401 A</v>
      </c>
      <c r="D14" s="9" t="str">
        <f>'1'!D14</f>
        <v>IIND</v>
      </c>
      <c r="E14" s="9">
        <f>'1'!E14</f>
        <v>6</v>
      </c>
      <c r="F14" s="9">
        <v>6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88</v>
      </c>
      <c r="N14" s="15">
        <v>0.67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88</v>
      </c>
      <c r="N28" s="19">
        <f>AVERAGE(N14:N27)</f>
        <v>0.67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ME.MARTA GABRIELA LIMÓN OROZCO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H43" sqref="H4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22-ENE23</v>
      </c>
      <c r="M8" s="28"/>
      <c r="N8" s="28"/>
    </row>
    <row r="10" spans="1:14" ht="13" x14ac:dyDescent="0.3">
      <c r="A10" s="4" t="s">
        <v>8</v>
      </c>
      <c r="B10" s="28" t="str">
        <f>'1'!B10</f>
        <v>ME.MARTA GABRIELA LIMÓN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ESTUDIO DEL TRABAJO II</v>
      </c>
      <c r="B14" s="9" t="s">
        <v>39</v>
      </c>
      <c r="C14" s="9" t="str">
        <f>'1'!C14</f>
        <v>401 A</v>
      </c>
      <c r="D14" s="9" t="str">
        <f>'1'!D14</f>
        <v>IIND</v>
      </c>
      <c r="E14" s="9">
        <f>'1'!E14</f>
        <v>6</v>
      </c>
      <c r="F14" s="9">
        <v>5</v>
      </c>
      <c r="G14" s="9"/>
      <c r="H14" s="10">
        <f t="shared" ref="H14:H27" si="0">F14/E14</f>
        <v>0.83333333333333337</v>
      </c>
      <c r="I14" s="9">
        <f t="shared" ref="I14:I28" si="1">(E14-SUM(F14:G14))-K14</f>
        <v>1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>
        <v>83.3</v>
      </c>
      <c r="N14" s="15">
        <v>0.83299999999999996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5</v>
      </c>
      <c r="G28" s="17"/>
      <c r="H28" s="18">
        <f>SUM(F28:G28)/E28</f>
        <v>0.83333333333333337</v>
      </c>
      <c r="I28" s="17">
        <f t="shared" si="1"/>
        <v>1</v>
      </c>
      <c r="J28" s="18">
        <f t="shared" si="2"/>
        <v>0.16666666666666666</v>
      </c>
      <c r="K28" s="17"/>
      <c r="L28" s="18">
        <f t="shared" si="3"/>
        <v>0</v>
      </c>
      <c r="M28" s="17">
        <f>AVERAGE(M14:M27)</f>
        <v>83.3</v>
      </c>
      <c r="N28" s="19">
        <f>AVERAGE(N14:N27)</f>
        <v>0.83299999999999996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ME.MARTA GABRIELA LIMÓN OROZCO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22-ENE23</v>
      </c>
      <c r="M8" s="28"/>
      <c r="N8" s="28"/>
    </row>
    <row r="10" spans="1:14" ht="13" x14ac:dyDescent="0.3">
      <c r="A10" s="4" t="s">
        <v>8</v>
      </c>
      <c r="B10" s="28" t="str">
        <f>'1'!B10</f>
        <v>ME.MARTA GABRIELA LIMÓN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ME.MARTA GABRIELA LIMÓN OROZCO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22-ENE23</v>
      </c>
      <c r="M8" s="28"/>
      <c r="N8" s="28"/>
    </row>
    <row r="10" spans="1:14" ht="13" x14ac:dyDescent="0.3">
      <c r="A10" s="4" t="s">
        <v>8</v>
      </c>
      <c r="B10" s="28" t="str">
        <f>'1'!B10</f>
        <v>ME.MARTA GABRIELA LIMÓN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ME.MARTA GABRIELA LIMÓN OROZCO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2022-11-29T04:29:48Z</dcterms:modified>
  <cp:category/>
  <cp:contentStatus/>
</cp:coreProperties>
</file>