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F:\rEPORTE\"/>
    </mc:Choice>
  </mc:AlternateContent>
  <xr:revisionPtr revIDLastSave="0" documentId="13_ncr:1_{5F62A851-09D5-45E8-B04A-8BBD61F63150}" xr6:coauthVersionLast="47" xr6:coauthVersionMax="47" xr10:uidLastSave="{00000000-0000-0000-0000-000000000000}"/>
  <bookViews>
    <workbookView xWindow="-110" yWindow="-110" windowWidth="21820" windowHeight="139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22" l="1"/>
  <c r="G37" i="23" s="1"/>
  <c r="G37" i="24" s="1"/>
  <c r="G37" i="25" s="1"/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I25" i="22" s="1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L25" i="22"/>
  <c r="L23" i="22"/>
  <c r="I23" i="22"/>
  <c r="L21" i="22"/>
  <c r="I21" i="22"/>
  <c r="L20" i="22"/>
  <c r="I20" i="22"/>
  <c r="L17" i="22"/>
  <c r="I17" i="22"/>
  <c r="L15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L14" i="10"/>
  <c r="I14" i="10"/>
  <c r="I16" i="22" l="1"/>
  <c r="I19" i="22"/>
  <c r="I24" i="22"/>
  <c r="I14" i="22"/>
  <c r="L19" i="22"/>
  <c r="L24" i="22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I22" i="22"/>
  <c r="I26" i="22"/>
  <c r="L14" i="22"/>
  <c r="E28" i="22"/>
  <c r="I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<sst xmlns="http://schemas.openxmlformats.org/spreadsheetml/2006/main" count="167" uniqueCount="39">
  <si>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</si>
  <si>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</si>
  <si>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</si>
  <si>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</si>
  <si>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</si>
  <si>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</si>
  <si>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</si>
  <si>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</si>
  <si>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</si>
  <si>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</si>
  <si>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</si>
  <si>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</si>
  <si>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</si>
  <si>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</si>
  <si>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</si>
  <si>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</si>
  <si>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</si>
  <si>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</si>
  <si>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</si>
  <si>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</si>
  <si>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</si>
  <si>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</si>
  <si>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</si>
  <si>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</si>
  <si>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</si>
  <si>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</si>
  <si>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</si>
  <si>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</si>
  <si>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</si>
  <si>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</si>
  <si>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</si>
  <si>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ADMINISTRACION</t>
  </si>
  <si>
    <t>SEP 22- ENE 23</t>
  </si>
  <si>
    <t xml:space="preserve"> L.C. MANUEL DE JESÚS CANO BUSTAMANTE</t>
  </si>
  <si>
    <t>COMPORTAMIENTO ORGANIZACIONAL</t>
  </si>
  <si>
    <t>S/E</t>
  </si>
  <si>
    <t>305C</t>
  </si>
  <si>
    <t>LADM</t>
  </si>
  <si>
    <t>L.C. MANUEL DE JESUS CANO 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</si>
</sst>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1</v>
      </c>
      <c r="G8" s="4" t="s">
        <v>6</v>
      </c>
      <c r="H8" s="5">
        <v>1</v>
      </c>
      <c r="I8" s="34" t="s">
        <v>7</v>
      </c>
      <c r="J8" s="34"/>
      <c r="K8" s="34"/>
      <c r="L8" s="28" t="s">
        <v>32</v>
      </c>
      <c r="M8" s="28"/>
      <c r="N8" s="28"/>
    </row>
    <row r="10" spans="1:14" ht="13" x14ac:dyDescent="0.3">
      <c r="A10" s="4" t="s">
        <v>8</v>
      </c>
      <c r="B10" s="28" t="s">
        <v>33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34</v>
      </c>
      <c r="B14" s="9" t="s">
        <v>35</v>
      </c>
      <c r="C14" s="9" t="s">
        <v>36</v>
      </c>
      <c r="D14" s="9" t="s">
        <v>37</v>
      </c>
      <c r="E14" s="9">
        <v>19</v>
      </c>
      <c r="F14" s="9"/>
      <c r="G14" s="9"/>
      <c r="H14" s="10"/>
      <c r="I14" s="9">
        <f t="shared" ref="I14:I28" si="0">(E14-SUM(F14:G14))-K14</f>
        <v>19</v>
      </c>
      <c r="J14" s="10"/>
      <c r="K14" s="9">
        <v>0</v>
      </c>
      <c r="L14" s="10">
        <f t="shared" ref="L14" si="1">K14/E14</f>
        <v>0</v>
      </c>
      <c r="M14" s="9"/>
      <c r="N14" s="15"/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>
        <f t="shared" si="0"/>
        <v>0</v>
      </c>
      <c r="J15" s="10"/>
      <c r="K15" s="9"/>
      <c r="L15" s="10"/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0</v>
      </c>
      <c r="G28" s="17">
        <f>SUM(G14:G27)</f>
        <v>0</v>
      </c>
      <c r="H28" s="18"/>
      <c r="I28" s="17">
        <f t="shared" si="0"/>
        <v>19</v>
      </c>
      <c r="J28" s="18"/>
      <c r="K28" s="17">
        <f>SUM(K14:K27)</f>
        <v>0</v>
      </c>
      <c r="L28" s="18"/>
      <c r="M28" s="17">
        <v>0</v>
      </c>
      <c r="N28" s="19">
        <v>0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 xml:space="preserve"> L.C. MANUEL DE JESÚS CANO BUSTAMANTE</v>
      </c>
      <c r="C37" s="22"/>
      <c r="D37" s="22"/>
      <c r="E37" s="13"/>
      <c r="F37" s="13"/>
      <c r="G37" s="22" t="s">
        <v>38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N15" sqref="N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ht="13" x14ac:dyDescent="0.3">
      <c r="A10" s="4" t="s">
        <v>8</v>
      </c>
      <c r="B10" s="28" t="str">
        <f>'1'!B10</f>
        <v xml:space="preserve"> L.C. MANUEL DE JESÚS CANO BUSTAMANTE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COMPORTAMIENTO ORGANIZACIONAL</v>
      </c>
      <c r="B14" s="9" t="s">
        <v>21</v>
      </c>
      <c r="C14" s="9" t="str">
        <f>'1'!C14</f>
        <v>305C</v>
      </c>
      <c r="D14" s="9" t="str">
        <f>'1'!D14</f>
        <v>LADM</v>
      </c>
      <c r="E14" s="9">
        <f>'1'!E14</f>
        <v>19</v>
      </c>
      <c r="F14" s="9">
        <v>19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100</v>
      </c>
      <c r="N14" s="15">
        <v>1</v>
      </c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/>
      <c r="I15" s="9">
        <f t="shared" si="0"/>
        <v>0</v>
      </c>
      <c r="J15" s="10"/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/>
      <c r="I16" s="9">
        <f t="shared" si="0"/>
        <v>0</v>
      </c>
      <c r="J16" s="10"/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/>
      <c r="I17" s="9">
        <f t="shared" si="0"/>
        <v>0</v>
      </c>
      <c r="J17" s="10"/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19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14:J28" si="2">I28/E28</f>
        <v>0</v>
      </c>
      <c r="K28" s="17">
        <f>SUM(K14:K27)</f>
        <v>0</v>
      </c>
      <c r="L28" s="18">
        <f t="shared" si="1"/>
        <v>0</v>
      </c>
      <c r="M28" s="17">
        <f>AVERAGE(M14:M27)</f>
        <v>100</v>
      </c>
      <c r="N28" s="19">
        <f>AVERAGE(N14:N27)</f>
        <v>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 xml:space="preserve"> L.C. MANUEL DE JESÚS CANO BUSTAMANTE</v>
      </c>
      <c r="C37" s="22"/>
      <c r="D37" s="22"/>
      <c r="E37" s="13"/>
      <c r="F37" s="13"/>
      <c r="G37" s="22" t="str">
        <f>+'1'!G37:J37</f>
        <v>L.C. MANUEL DE JESUS CANO BUSTAMANTE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G38" sqref="G3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ht="13" x14ac:dyDescent="0.3">
      <c r="A10" s="4" t="s">
        <v>8</v>
      </c>
      <c r="B10" s="28" t="str">
        <f>'1'!B10</f>
        <v xml:space="preserve"> L.C. MANUEL DE JESÚS CANO BUSTAMANTE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COMPORTAMIENTO ORGANIZACIONAL</v>
      </c>
      <c r="B14" s="9"/>
      <c r="C14" s="9" t="str">
        <f>'1'!C14</f>
        <v>305C</v>
      </c>
      <c r="D14" s="9" t="str">
        <f>'1'!D14</f>
        <v>LADM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 xml:space="preserve"> L.C. MANUEL DE JESÚS CANO BUSTAMANTE</v>
      </c>
      <c r="C37" s="22"/>
      <c r="D37" s="22"/>
      <c r="E37" s="13"/>
      <c r="F37" s="13"/>
      <c r="G37" s="22" t="str">
        <f>+'2'!G37:J37</f>
        <v>L.C. MANUEL DE JESUS CANO BUSTAMANTE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G38" sqref="G3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ht="13" x14ac:dyDescent="0.3">
      <c r="A10" s="4" t="s">
        <v>8</v>
      </c>
      <c r="B10" s="28" t="str">
        <f>'1'!B10</f>
        <v xml:space="preserve"> L.C. MANUEL DE JESÚS CANO BUSTAMANTE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COMPORTAMIENTO ORGANIZACIONAL</v>
      </c>
      <c r="B14" s="9"/>
      <c r="C14" s="9" t="str">
        <f>'1'!C14</f>
        <v>305C</v>
      </c>
      <c r="D14" s="9" t="str">
        <f>'1'!D14</f>
        <v>LADM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 xml:space="preserve"> L.C. MANUEL DE JESÚS CANO BUSTAMANTE</v>
      </c>
      <c r="C37" s="22"/>
      <c r="D37" s="22"/>
      <c r="E37" s="13"/>
      <c r="F37" s="13"/>
      <c r="G37" s="22" t="str">
        <f>+'3'!G37:J37</f>
        <v>L.C. MANUEL DE JESUS CANO BUSTAMANTE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M37" sqref="M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ht="13" x14ac:dyDescent="0.3">
      <c r="A10" s="4" t="s">
        <v>8</v>
      </c>
      <c r="B10" s="28" t="str">
        <f>'1'!B10</f>
        <v xml:space="preserve"> L.C. MANUEL DE JESÚS CANO BUSTAMANTE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COMPORTAMIENTO ORGANIZACIONAL</v>
      </c>
      <c r="B14" s="9"/>
      <c r="C14" s="9" t="str">
        <f>'1'!C14</f>
        <v>305C</v>
      </c>
      <c r="D14" s="9" t="str">
        <f>'1'!D14</f>
        <v>LADM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ref="H15:H27" si="3">(F15+G15)/E15</f>
        <v>#DIV/0!</v>
      </c>
      <c r="I15" s="9">
        <f t="shared" si="0"/>
        <v>0</v>
      </c>
      <c r="J15" s="10" t="e">
        <f t="shared" si="1"/>
        <v>#DIV/0!</v>
      </c>
      <c r="K15" s="9"/>
      <c r="L15" s="10" t="e">
        <f t="shared" si="2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 xml:space="preserve"> L.C. MANUEL DE JESÚS CANO BUSTAMANTE</v>
      </c>
      <c r="C37" s="22"/>
      <c r="D37" s="22"/>
      <c r="E37" s="13"/>
      <c r="F37" s="13"/>
      <c r="G37" s="22" t="str">
        <f>+'4'!G37:J37</f>
        <v>L.C. MANUEL DE JESUS CANO BUSTAMANTE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cp:lastPrinted>2022-10-21T18:18:26Z</cp:lastPrinted>
  <dcterms:created xsi:type="dcterms:W3CDTF">2021-11-22T14:45:25Z</dcterms:created>
  <dcterms:modified xsi:type="dcterms:W3CDTF">2023-02-06T02:20:10Z</dcterms:modified>
  <cp:category/>
  <cp:contentStatus/>
</cp:coreProperties>
</file>