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TSS\"/>
    </mc:Choice>
  </mc:AlternateContent>
  <xr:revisionPtr revIDLastSave="0" documentId="13_ncr:1_{5E359077-0A0E-4D66-A920-DCFCE3B21F6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4" l="1"/>
  <c r="L15" i="24"/>
  <c r="N28" i="25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K28" i="22"/>
  <c r="I14" i="22"/>
  <c r="B37" i="10"/>
  <c r="N28" i="10"/>
  <c r="M28" i="10"/>
  <c r="K28" i="10"/>
  <c r="F28" i="10"/>
  <c r="E28" i="10"/>
  <c r="L14" i="10"/>
  <c r="I14" i="10"/>
  <c r="I16" i="24" l="1"/>
  <c r="I15" i="24"/>
  <c r="L14" i="25"/>
  <c r="H14" i="25"/>
  <c r="E28" i="25"/>
  <c r="L14" i="24"/>
  <c r="E28" i="24"/>
  <c r="L14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<sst xmlns="http://schemas.openxmlformats.org/spreadsheetml/2006/main" count="184" uniqueCount="47">
  <si>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</si>
  <si>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</si>
  <si>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</si>
  <si>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</si>
  <si>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</si>
  <si>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</si>
  <si>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</si>
  <si>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</si>
  <si>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</si>
  <si>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</si>
  <si>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</si>
  <si>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</si>
  <si>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</si>
  <si>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</si>
  <si>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</si>
  <si>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</si>
  <si>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</si>
  <si>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</si>
  <si>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</si>
  <si>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</si>
  <si>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</si>
  <si>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</si>
  <si>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</si>
  <si>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</si>
  <si>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</si>
  <si>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</si>
  <si>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</si>
  <si>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</si>
  <si>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</si>
  <si>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</si>
  <si>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</si>
  <si>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</si>
  <si>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</si>
  <si>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</si>
  <si>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</si>
  <si>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MATEMATICAS PARA LA ADMINISTRACION</t>
  </si>
  <si>
    <t>105 B</t>
  </si>
  <si>
    <t>LADM</t>
  </si>
  <si>
    <t>D.E. TONATIUH SOSME SANCHEZ</t>
  </si>
  <si>
    <t>S/E</t>
  </si>
  <si>
    <t>II</t>
  </si>
  <si>
    <t>DEPARTAMENTO DE CIENCIAS BASICAS</t>
  </si>
  <si>
    <t>III</t>
  </si>
  <si>
    <t>IV</t>
  </si>
  <si>
    <t>V</t>
  </si>
  <si>
    <t>MC.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</si>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</sst>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T24" sqref="T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32</v>
      </c>
      <c r="F6" s="45"/>
      <c r="G6" s="45"/>
      <c r="H6" s="45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41" t="s">
        <v>7</v>
      </c>
      <c r="J8" s="41"/>
      <c r="K8" s="41"/>
      <c r="L8" s="33" t="s">
        <v>33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34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35"/>
      <c r="N13" s="37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37</v>
      </c>
      <c r="E14" s="9">
        <v>26</v>
      </c>
      <c r="F14" s="9">
        <v>21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4">
        <v>69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3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21</v>
      </c>
      <c r="G28" s="17"/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0.81</v>
      </c>
    </row>
    <row r="30" spans="1:18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8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38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39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/>
      <c r="G14" s="9"/>
      <c r="H14" s="10"/>
      <c r="I14" s="9">
        <f t="shared" ref="I14:I28" si="0">(E14-SUM(F14:G14))-K14</f>
        <v>26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/>
      <c r="G28" s="17"/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O34" sqref="O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77734375" style="1" customWidth="1"/>
    <col min="9" max="9" width="14.332031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41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40</v>
      </c>
      <c r="C14" s="9" t="str">
        <f>'1'!C14</f>
        <v>105 B</v>
      </c>
      <c r="D14" s="9" t="str">
        <f>'1'!D14</f>
        <v>LADM</v>
      </c>
      <c r="E14" s="9">
        <f>'1'!E14</f>
        <v>26</v>
      </c>
      <c r="F14" s="9">
        <v>18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0.69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18</v>
      </c>
      <c r="G28" s="17"/>
      <c r="H28" s="18">
        <f>SUM(F28:G28)/E28</f>
        <v>0.69230769230769229</v>
      </c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60</v>
      </c>
      <c r="N28" s="19">
        <f>AVERAGE(N14:N27)</f>
        <v>0.69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38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22" sqref="O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41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42</v>
      </c>
      <c r="C14" s="9" t="str">
        <f>'1'!C14</f>
        <v>105 B</v>
      </c>
      <c r="D14" s="9" t="str">
        <f>'1'!D14</f>
        <v>LADM</v>
      </c>
      <c r="E14" s="9">
        <v>27</v>
      </c>
      <c r="F14" s="9">
        <v>19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</v>
      </c>
    </row>
    <row r="15" spans="1:14" s="11" customFormat="1" ht="26.4" x14ac:dyDescent="0.25">
      <c r="A15" s="9" t="s">
        <v>35</v>
      </c>
      <c r="B15" s="9" t="s">
        <v>43</v>
      </c>
      <c r="C15" s="9" t="s">
        <v>36</v>
      </c>
      <c r="D15" s="9" t="s">
        <v>37</v>
      </c>
      <c r="E15" s="9">
        <v>27</v>
      </c>
      <c r="F15" s="9">
        <v>19</v>
      </c>
      <c r="G15" s="9"/>
      <c r="H15" s="10"/>
      <c r="I15" s="9">
        <f t="shared" ref="I15:I16" si="2">(E15-SUM(F15:G15))-K15</f>
        <v>8</v>
      </c>
      <c r="J15" s="10"/>
      <c r="K15" s="9">
        <v>0</v>
      </c>
      <c r="L15" s="10">
        <f t="shared" ref="L15:L16" si="3">K15/E15</f>
        <v>0</v>
      </c>
      <c r="M15" s="9">
        <v>66</v>
      </c>
      <c r="N15" s="15">
        <v>0.7</v>
      </c>
    </row>
    <row r="16" spans="1:14" s="11" customFormat="1" ht="26.4" x14ac:dyDescent="0.25">
      <c r="A16" s="9" t="s">
        <v>35</v>
      </c>
      <c r="B16" s="9" t="s">
        <v>44</v>
      </c>
      <c r="C16" s="9" t="s">
        <v>36</v>
      </c>
      <c r="D16" s="9" t="s">
        <v>37</v>
      </c>
      <c r="E16" s="9">
        <v>27</v>
      </c>
      <c r="F16" s="9">
        <v>19</v>
      </c>
      <c r="G16" s="9"/>
      <c r="H16" s="10"/>
      <c r="I16" s="9">
        <f t="shared" si="2"/>
        <v>8</v>
      </c>
      <c r="J16" s="10"/>
      <c r="K16" s="9">
        <v>0</v>
      </c>
      <c r="L16" s="10">
        <f t="shared" si="3"/>
        <v>0</v>
      </c>
      <c r="M16" s="9">
        <v>66</v>
      </c>
      <c r="N16" s="15">
        <v>0.7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57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67</v>
      </c>
      <c r="N28" s="19">
        <f>AVERAGE(N14:N27)</f>
        <v>0.69999999999999984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38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41" t="s">
        <v>7</v>
      </c>
      <c r="J8" s="41"/>
      <c r="K8" s="41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D.E.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6" t="s">
        <v>21</v>
      </c>
    </row>
    <row r="13" spans="1:14" x14ac:dyDescent="0.25">
      <c r="A13" s="43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7"/>
    </row>
    <row r="14" spans="1:14" s="11" customFormat="1" ht="26.4" x14ac:dyDescent="0.25">
      <c r="A14" s="9" t="str">
        <f>'1'!A14</f>
        <v>MATEMATICAS PARA LA ADMINISTRACION</v>
      </c>
      <c r="B14" s="9" t="s">
        <v>46</v>
      </c>
      <c r="C14" s="9" t="str">
        <f>'1'!C14</f>
        <v>105 B</v>
      </c>
      <c r="D14" s="9" t="str">
        <f>'1'!D14</f>
        <v>LADM</v>
      </c>
      <c r="E14" s="9">
        <v>27</v>
      </c>
      <c r="F14" s="9">
        <v>19</v>
      </c>
      <c r="G14" s="9">
        <v>0</v>
      </c>
      <c r="H14" s="10">
        <f t="shared" ref="H14:H27" si="0">F14/E14</f>
        <v>0.70370370370370372</v>
      </c>
      <c r="I14" s="9">
        <f t="shared" ref="I14:I28" si="1">(E14-SUM(F14:G14))-K14</f>
        <v>8</v>
      </c>
      <c r="J14" s="10">
        <f t="shared" ref="J14:J28" si="2">I14/E14</f>
        <v>0.29629629629629628</v>
      </c>
      <c r="K14" s="9">
        <v>0</v>
      </c>
      <c r="L14" s="10">
        <f t="shared" ref="L14:L28" si="3">K14/E14</f>
        <v>0</v>
      </c>
      <c r="M14" s="9">
        <v>64</v>
      </c>
      <c r="N14" s="15">
        <v>0.7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19</v>
      </c>
      <c r="G28" s="17">
        <f>SUM(G14:G27)</f>
        <v>0</v>
      </c>
      <c r="H28" s="18">
        <f>SUM(F28:G28)/E28</f>
        <v>0.70370370370370372</v>
      </c>
      <c r="I28" s="17">
        <f t="shared" si="1"/>
        <v>8</v>
      </c>
      <c r="J28" s="18">
        <f t="shared" si="2"/>
        <v>0.29629629629629628</v>
      </c>
      <c r="K28" s="17">
        <f>SUM(K14:K27)</f>
        <v>0</v>
      </c>
      <c r="L28" s="18">
        <f t="shared" si="3"/>
        <v>0</v>
      </c>
      <c r="M28" s="17">
        <f>AVERAGE(M14:M27)</f>
        <v>64</v>
      </c>
      <c r="N28" s="19">
        <f>AVERAGE(N14:N27)</f>
        <v>0.7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45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2023-01-14T19:50:31Z</dcterms:modified>
  <cp:category/>
  <cp:contentStatus/>
</cp:coreProperties>
</file>