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9.INSTRUMENTACION FEBRERO-JULIO 2023\MATERIAS\1°Reporte.2023.04.17.Individuales\"/>
    </mc:Choice>
  </mc:AlternateContent>
  <xr:revisionPtr revIDLastSave="0" documentId="13_ncr:1_{0ABAF385-E46B-48C0-A7B7-7878A751730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1" i="7"/>
  <c r="C31" i="7"/>
  <c r="A21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<sst xmlns="http://schemas.openxmlformats.org/spreadsheetml/2006/main" count="112" uniqueCount="53">
  <si>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</si>
  <si>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</si>
  <si>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</si>
  <si>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</si>
  <si>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</si>
  <si>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</si>
  <si>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</si>
  <si>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</si>
  <si>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</si>
  <si>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</si>
  <si>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</si>
  <si>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</si>
  <si>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</si>
  <si>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</si>
  <si>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</si>
  <si>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</si>
  <si>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</si>
  <si>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</si>
  <si>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</si>
  <si>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</si>
  <si>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</si>
  <si>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</si>
  <si>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</si>
  <si>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</si>
  <si>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</si>
  <si>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INGENIERIA INDUSTRIAL</t>
  </si>
  <si>
    <t>MIA. PEDRO JACOME ONOFRE</t>
  </si>
  <si>
    <t>Jefe de División de Ingeniería en Ingenieria Industrial</t>
  </si>
  <si>
    <t>MCS. OFELIA ENRIQUEZ ORDAZ</t>
  </si>
  <si>
    <t>Jefe de División de Ingeniería Industrial</t>
  </si>
  <si>
    <t>Docente de Ingenieria Industrial</t>
  </si>
  <si>
    <t>REPORTE DE INVESTIGACION (Presentacion de 2 Articulos Indexados).</t>
  </si>
  <si>
    <t>FEBRERO-JULIO 2023</t>
  </si>
  <si>
    <t>Elevar la calidad de la educación a través de la  investigación participando en publicaciones en revistas indexadas.</t>
  </si>
  <si>
    <t xml:space="preserve">
2 articulo indexado que emanan del programa de Ingenieria Industrial</t>
  </si>
  <si>
    <t>Generación de Ideas para redactar</t>
  </si>
  <si>
    <t>Redaccion de un articulo en la academia de Ingenieria Industrial</t>
  </si>
  <si>
    <t>someterlo a la revista Ciencia Latina</t>
  </si>
  <si>
    <t>el segundo articulo se realiza en colaboración con Ingenieria Mecatronica.</t>
  </si>
  <si>
    <t>articulos aceptados para publicar</t>
  </si>
  <si>
    <t>MII. MARIA DE LA CRUZ PORRAS ARIAS</t>
  </si>
  <si>
    <t>Someterlo a la Revista Ciencia Latina</t>
  </si>
  <si>
    <t xml:space="preserve">Primera Hoja de redaccion </t>
  </si>
  <si>
    <t>Ninguna</t>
  </si>
  <si>
    <t>20/02/2023-10/07/2023</t>
  </si>
  <si>
    <t>28 de febrero 2023</t>
  </si>
  <si>
    <t>10 de marzo 2023</t>
  </si>
  <si>
    <t>17 de abril 2023</t>
  </si>
  <si>
    <t>15 de mayo 2023</t>
  </si>
  <si>
    <t>pendiente</t>
  </si>
  <si>
    <t>Imagen de evidencia</t>
  </si>
  <si>
    <t>Captura de plataforma de revicta ciencia latina</t>
  </si>
  <si>
    <t>Carta de aceptacion de articulo IEEE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</si>
</sst>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A29" sqref="A29:F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30" t="s">
        <v>25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31" t="s">
        <v>32</v>
      </c>
      <c r="G9" s="31"/>
    </row>
    <row r="11" spans="1:7" ht="31.5" customHeight="1" x14ac:dyDescent="0.25">
      <c r="A11" s="4" t="s">
        <v>4</v>
      </c>
      <c r="B11" s="21" t="s">
        <v>31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35</v>
      </c>
      <c r="B21" s="18"/>
      <c r="C21" s="18"/>
      <c r="D21" s="18"/>
      <c r="E21" s="18"/>
      <c r="F21" s="19"/>
      <c r="G21" s="11" t="s">
        <v>44</v>
      </c>
    </row>
    <row r="22" spans="1:7" s="6" customFormat="1" x14ac:dyDescent="0.25">
      <c r="A22" s="17" t="s">
        <v>36</v>
      </c>
      <c r="B22" s="18"/>
      <c r="C22" s="18"/>
      <c r="D22" s="18"/>
      <c r="E22" s="18"/>
      <c r="F22" s="19"/>
      <c r="G22" s="11" t="s">
        <v>44</v>
      </c>
    </row>
    <row r="23" spans="1:7" s="6" customFormat="1" x14ac:dyDescent="0.25">
      <c r="A23" s="17" t="s">
        <v>37</v>
      </c>
      <c r="B23" s="18"/>
      <c r="C23" s="18"/>
      <c r="D23" s="18"/>
      <c r="E23" s="18"/>
      <c r="F23" s="19"/>
      <c r="G23" s="11" t="s">
        <v>44</v>
      </c>
    </row>
    <row r="24" spans="1:7" s="6" customFormat="1" x14ac:dyDescent="0.25">
      <c r="A24" s="17" t="s">
        <v>38</v>
      </c>
      <c r="B24" s="18"/>
      <c r="C24" s="18"/>
      <c r="D24" s="18"/>
      <c r="E24" s="18"/>
      <c r="F24" s="19"/>
      <c r="G24" s="11" t="s">
        <v>44</v>
      </c>
    </row>
    <row r="25" spans="1:7" s="6" customFormat="1" x14ac:dyDescent="0.25">
      <c r="A25" s="17" t="s">
        <v>39</v>
      </c>
      <c r="B25" s="18"/>
      <c r="C25" s="18"/>
      <c r="D25" s="18"/>
      <c r="E25" s="18"/>
      <c r="F25" s="19"/>
      <c r="G25" s="11" t="s">
        <v>44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MIA. PEDRO JACOME ONOFRE</v>
      </c>
      <c r="C37" s="21" t="s">
        <v>40</v>
      </c>
      <c r="D37" s="21"/>
      <c r="E37"/>
      <c r="F37" s="20" t="s">
        <v>28</v>
      </c>
      <c r="G37" s="20"/>
    </row>
    <row r="38" spans="1:7" ht="28.5" customHeight="1" x14ac:dyDescent="0.25">
      <c r="A38" s="9" t="s">
        <v>15</v>
      </c>
      <c r="C38" s="28" t="s">
        <v>27</v>
      </c>
      <c r="D38" s="28"/>
      <c r="F38" s="29" t="s">
        <v>14</v>
      </c>
      <c r="G38" s="29"/>
    </row>
    <row r="40" spans="1:7" x14ac:dyDescent="0.25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zoomScaleNormal="100" zoomScaleSheetLayoutView="100" workbookViewId="0">
      <selection activeCell="J21" sqref="J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FEBRERO-JULIO 2023</v>
      </c>
      <c r="H9" s="31"/>
    </row>
    <row r="11" spans="1:8" ht="31.5" customHeight="1" x14ac:dyDescent="0.25">
      <c r="A11" s="4" t="s">
        <v>4</v>
      </c>
      <c r="B11" s="21" t="str">
        <f>Registro!B11</f>
        <v>REPORTE DE INVESTIGACION (Presentacion de 2 Articulos Indexados).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33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 xml:space="preserve">
2 articulo indexado que emanan del programa de Ingenieria Industrial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Generación de Ideas para redactar</v>
      </c>
      <c r="B21" s="23"/>
      <c r="C21" s="37" t="s">
        <v>45</v>
      </c>
      <c r="D21" s="37"/>
      <c r="E21" s="37"/>
      <c r="F21" s="23" t="s">
        <v>50</v>
      </c>
      <c r="G21" s="23"/>
      <c r="H21" s="10">
        <v>1</v>
      </c>
    </row>
    <row r="22" spans="1:8" s="6" customFormat="1" ht="35.25" customHeight="1" x14ac:dyDescent="0.25">
      <c r="A22" s="23" t="s">
        <v>36</v>
      </c>
      <c r="B22" s="23"/>
      <c r="C22" s="37" t="s">
        <v>46</v>
      </c>
      <c r="D22" s="37"/>
      <c r="E22" s="37"/>
      <c r="F22" s="23" t="s">
        <v>42</v>
      </c>
      <c r="G22" s="23"/>
      <c r="H22" s="10">
        <v>1</v>
      </c>
    </row>
    <row r="23" spans="1:8" s="6" customFormat="1" ht="35.25" customHeight="1" x14ac:dyDescent="0.25">
      <c r="A23" s="23" t="s">
        <v>41</v>
      </c>
      <c r="B23" s="23"/>
      <c r="C23" s="35" t="s">
        <v>47</v>
      </c>
      <c r="D23" s="35"/>
      <c r="E23" s="35"/>
      <c r="F23" s="23" t="s">
        <v>51</v>
      </c>
      <c r="G23" s="23"/>
      <c r="H23" s="10">
        <v>0.8</v>
      </c>
    </row>
    <row r="24" spans="1:8" s="6" customFormat="1" ht="35.25" customHeight="1" x14ac:dyDescent="0.25">
      <c r="A24" s="23" t="s">
        <v>38</v>
      </c>
      <c r="B24" s="23"/>
      <c r="C24" s="35" t="s">
        <v>47</v>
      </c>
      <c r="D24" s="35"/>
      <c r="E24" s="35"/>
      <c r="F24" s="23" t="s">
        <v>52</v>
      </c>
      <c r="G24" s="23"/>
      <c r="H24" s="10">
        <v>0.8</v>
      </c>
    </row>
    <row r="25" spans="1:8" s="6" customFormat="1" ht="35.25" customHeight="1" x14ac:dyDescent="0.25">
      <c r="A25" s="23" t="s">
        <v>39</v>
      </c>
      <c r="B25" s="23"/>
      <c r="C25" s="35" t="s">
        <v>48</v>
      </c>
      <c r="D25" s="35"/>
      <c r="E25" s="35"/>
      <c r="F25" s="23" t="s">
        <v>49</v>
      </c>
      <c r="G25" s="23"/>
      <c r="H25" s="10">
        <v>0</v>
      </c>
    </row>
    <row r="26" spans="1:8" s="6" customFormat="1" ht="35.25" customHeight="1" x14ac:dyDescent="0.25">
      <c r="A26" s="23"/>
      <c r="B26" s="23"/>
      <c r="C26" s="35"/>
      <c r="D26" s="35"/>
      <c r="E26" s="35"/>
      <c r="F26" s="23"/>
      <c r="G26" s="23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5">
      <c r="A29" s="27" t="s">
        <v>43</v>
      </c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 t="s">
        <v>26</v>
      </c>
      <c r="C31" s="21" t="str">
        <f>Registro!C37</f>
        <v>MII. MARIA DE LA CRUZ PORRAS ARIAS</v>
      </c>
      <c r="D31" s="21"/>
      <c r="E31" s="21"/>
      <c r="G31" s="21" t="str">
        <f>Registro!F37</f>
        <v>MCS. OFELIA ENRIQUEZ ORDAZ</v>
      </c>
      <c r="H31" s="21"/>
    </row>
    <row r="32" spans="1:8" ht="28.5" customHeight="1" x14ac:dyDescent="0.25">
      <c r="A32" s="9" t="s">
        <v>30</v>
      </c>
      <c r="C32" s="36" t="s">
        <v>29</v>
      </c>
      <c r="D32" s="36"/>
      <c r="E32" s="36"/>
      <c r="G32" s="14" t="s">
        <v>14</v>
      </c>
      <c r="H32" s="14"/>
    </row>
    <row r="34" spans="1:8" ht="24.75" customHeight="1" x14ac:dyDescent="0.25">
      <c r="A34" s="26" t="s">
        <v>20</v>
      </c>
      <c r="B34" s="26"/>
      <c r="C34" s="26"/>
      <c r="D34" s="26"/>
      <c r="E34" s="26"/>
      <c r="F34" s="26"/>
      <c r="G34" s="26"/>
      <c r="H34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INGENIERIA 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FEBRERO-JULIO 2023</v>
      </c>
      <c r="H9" s="31"/>
    </row>
    <row r="11" spans="1:8" x14ac:dyDescent="0.25">
      <c r="A11" s="4" t="s">
        <v>4</v>
      </c>
      <c r="B11" s="20" t="str">
        <f>Registro!B11</f>
        <v>REPORTE DE INVESTIGACION (Presentacion de 2 Articulos Indexados).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3" t="str">
        <f>Registro!A14</f>
        <v>Elevar la calidad de la educación a través de la  investigación participando en publicaciones en revistas indexadas.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3" t="str">
        <f>Registro!A17</f>
        <v xml:space="preserve">
2 articulo indexado que emanan del programa de Ingenieria Industrial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Generación de Ideas para redactar</v>
      </c>
      <c r="B21" s="23"/>
      <c r="C21" s="35"/>
      <c r="D21" s="35"/>
      <c r="E21" s="35"/>
      <c r="F21" s="42"/>
      <c r="G21" s="42"/>
      <c r="H21" s="10"/>
    </row>
    <row r="22" spans="1:8" s="6" customFormat="1" ht="35.25" customHeight="1" x14ac:dyDescent="0.25">
      <c r="A22" s="23" t="str">
        <f>Registro!A23</f>
        <v>someterlo a la revista Ciencia Latina</v>
      </c>
      <c r="B22" s="23"/>
      <c r="C22" s="35"/>
      <c r="D22" s="35"/>
      <c r="E22" s="35"/>
      <c r="F22" s="23"/>
      <c r="G22" s="23"/>
      <c r="H22" s="10"/>
    </row>
    <row r="23" spans="1:8" s="6" customFormat="1" ht="35.25" customHeight="1" x14ac:dyDescent="0.25">
      <c r="A23" s="23" t="str">
        <f>Registro!A24</f>
        <v>el segundo articulo se realiza en colaboración con Ingenieria Mecatronica.</v>
      </c>
      <c r="B23" s="23"/>
      <c r="C23" s="35"/>
      <c r="D23" s="35"/>
      <c r="E23" s="35"/>
      <c r="F23" s="23"/>
      <c r="G23" s="23"/>
      <c r="H23" s="10"/>
    </row>
    <row r="24" spans="1:8" s="6" customFormat="1" ht="35.25" customHeight="1" x14ac:dyDescent="0.25">
      <c r="A24" s="23" t="str">
        <f>Registro!A25</f>
        <v>articulos aceptados para publicar</v>
      </c>
      <c r="B24" s="23"/>
      <c r="C24" s="35"/>
      <c r="D24" s="35"/>
      <c r="E24" s="35"/>
      <c r="F24" s="42"/>
      <c r="G24" s="42"/>
      <c r="H24" s="10"/>
    </row>
    <row r="25" spans="1:8" s="6" customFormat="1" ht="35.25" customHeight="1" x14ac:dyDescent="0.25">
      <c r="A25" s="23">
        <f>Registro!A26</f>
        <v>0</v>
      </c>
      <c r="B25" s="23"/>
      <c r="C25" s="35"/>
      <c r="D25" s="35"/>
      <c r="E25" s="35"/>
      <c r="F25" s="42"/>
      <c r="G25" s="42"/>
      <c r="H25" s="10"/>
    </row>
    <row r="26" spans="1:8" s="6" customFormat="1" ht="35.25" customHeight="1" x14ac:dyDescent="0.25">
      <c r="A26" s="23"/>
      <c r="B26" s="23"/>
      <c r="C26" s="35"/>
      <c r="D26" s="35"/>
      <c r="E26" s="35"/>
      <c r="F26" s="23"/>
      <c r="G26" s="23"/>
      <c r="H26" s="10"/>
    </row>
    <row r="27" spans="1:8" s="6" customFormat="1" ht="35.25" customHeight="1" x14ac:dyDescent="0.25">
      <c r="A27" s="23"/>
      <c r="B27" s="23"/>
      <c r="C27" s="35"/>
      <c r="D27" s="35"/>
      <c r="E27" s="35"/>
      <c r="F27" s="23"/>
      <c r="G27" s="23"/>
      <c r="H27" s="10"/>
    </row>
    <row r="28" spans="1:8" s="6" customFormat="1" x14ac:dyDescent="0.25">
      <c r="A28" s="42"/>
      <c r="B28" s="42"/>
      <c r="C28" s="35"/>
      <c r="D28" s="35"/>
      <c r="E28" s="35"/>
      <c r="F28" s="42"/>
      <c r="G28" s="42"/>
      <c r="H28" s="10"/>
    </row>
    <row r="29" spans="1:8" s="6" customFormat="1" x14ac:dyDescent="0.25">
      <c r="A29" s="42"/>
      <c r="B29" s="42"/>
      <c r="C29" s="35"/>
      <c r="D29" s="35"/>
      <c r="E29" s="35"/>
      <c r="F29" s="42"/>
      <c r="G29" s="42"/>
      <c r="H29" s="10"/>
    </row>
    <row r="30" spans="1:8" s="6" customFormat="1" x14ac:dyDescent="0.25">
      <c r="A30" s="42"/>
      <c r="B30" s="42"/>
      <c r="C30" s="35"/>
      <c r="D30" s="35"/>
      <c r="E30" s="35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MII. MARIA DE LA CRUZ PORRAS ARIAS</v>
      </c>
      <c r="D35" s="20"/>
      <c r="E35" s="20"/>
      <c r="G35" s="20" t="str">
        <f>Registro!F37</f>
        <v>MCS. OFELIA ENRIQUEZ ORDAZ</v>
      </c>
      <c r="H35" s="20"/>
    </row>
    <row r="36" spans="1:8" ht="28.5" customHeight="1" x14ac:dyDescent="0.25">
      <c r="A36" s="9" t="str">
        <f>B8</f>
        <v>MIA. PEDRO JACOME ONOFRE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INGENIERIA 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FEBRERO-JULIO 2023</v>
      </c>
      <c r="H9" s="31"/>
    </row>
    <row r="11" spans="1:8" x14ac:dyDescent="0.25">
      <c r="A11" s="4" t="s">
        <v>4</v>
      </c>
      <c r="B11" s="20" t="s">
        <v>24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Elevar la calidad de la educación a través de la  investigación participando en publicaciones en revistas indexadas.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
2 articulo indexado que emanan del programa de Ingenieria Industrial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3.4" customHeight="1" x14ac:dyDescent="0.25">
      <c r="A21" s="23" t="str">
        <f>Registro!A21</f>
        <v>Generación de Ideas para redactar</v>
      </c>
      <c r="B21" s="23"/>
      <c r="C21" s="35"/>
      <c r="D21" s="35"/>
      <c r="E21" s="35"/>
      <c r="F21" s="42"/>
      <c r="G21" s="42"/>
      <c r="H21" s="10"/>
    </row>
    <row r="22" spans="1:8" s="6" customFormat="1" ht="28.2" customHeight="1" x14ac:dyDescent="0.25">
      <c r="A22" s="23" t="str">
        <f>Registro!A23</f>
        <v>someterlo a la revista Ciencia Latina</v>
      </c>
      <c r="B22" s="23"/>
      <c r="C22" s="35"/>
      <c r="D22" s="35"/>
      <c r="E22" s="35"/>
      <c r="F22" s="23"/>
      <c r="G22" s="23"/>
      <c r="H22" s="10"/>
    </row>
    <row r="23" spans="1:8" s="6" customFormat="1" ht="26.4" customHeight="1" x14ac:dyDescent="0.25">
      <c r="A23" s="23" t="str">
        <f>Registro!A24</f>
        <v>el segundo articulo se realiza en colaboración con Ingenieria Mecatronica.</v>
      </c>
      <c r="B23" s="23"/>
      <c r="C23" s="35"/>
      <c r="D23" s="35"/>
      <c r="E23" s="35"/>
      <c r="F23" s="23"/>
      <c r="G23" s="23"/>
      <c r="H23" s="10"/>
    </row>
    <row r="24" spans="1:8" s="6" customFormat="1" ht="25.2" customHeight="1" x14ac:dyDescent="0.25">
      <c r="A24" s="23" t="str">
        <f>Registro!A25</f>
        <v>articulos aceptados para publicar</v>
      </c>
      <c r="B24" s="23"/>
      <c r="C24" s="35"/>
      <c r="D24" s="35"/>
      <c r="E24" s="35"/>
      <c r="F24" s="42"/>
      <c r="G24" s="42"/>
      <c r="H24" s="10"/>
    </row>
    <row r="25" spans="1:8" s="6" customFormat="1" ht="25.8" customHeight="1" x14ac:dyDescent="0.25">
      <c r="A25" s="23">
        <f>Registro!A26</f>
        <v>0</v>
      </c>
      <c r="B25" s="23"/>
      <c r="C25" s="35"/>
      <c r="D25" s="35"/>
      <c r="E25" s="35"/>
      <c r="F25" s="42"/>
      <c r="G25" s="42"/>
      <c r="H25" s="10"/>
    </row>
    <row r="26" spans="1:8" s="6" customFormat="1" x14ac:dyDescent="0.25">
      <c r="A26" s="42"/>
      <c r="B26" s="42"/>
      <c r="C26" s="35"/>
      <c r="D26" s="35"/>
      <c r="E26" s="35"/>
      <c r="F26" s="23"/>
      <c r="G26" s="23"/>
      <c r="H26" s="10"/>
    </row>
    <row r="27" spans="1:8" s="6" customFormat="1" x14ac:dyDescent="0.25">
      <c r="A27" s="42"/>
      <c r="B27" s="42"/>
      <c r="C27" s="35"/>
      <c r="D27" s="35"/>
      <c r="E27" s="35"/>
      <c r="F27" s="23"/>
      <c r="G27" s="23"/>
      <c r="H27" s="10"/>
    </row>
    <row r="28" spans="1:8" s="6" customFormat="1" x14ac:dyDescent="0.25">
      <c r="A28" s="42"/>
      <c r="B28" s="42"/>
      <c r="C28" s="35"/>
      <c r="D28" s="35"/>
      <c r="E28" s="35"/>
      <c r="F28" s="42"/>
      <c r="G28" s="42"/>
      <c r="H28" s="10"/>
    </row>
    <row r="29" spans="1:8" s="6" customFormat="1" x14ac:dyDescent="0.25">
      <c r="A29" s="42"/>
      <c r="B29" s="42"/>
      <c r="C29" s="35"/>
      <c r="D29" s="35"/>
      <c r="E29" s="35"/>
      <c r="F29" s="42"/>
      <c r="G29" s="42"/>
      <c r="H29" s="10"/>
    </row>
    <row r="30" spans="1:8" s="6" customFormat="1" x14ac:dyDescent="0.25">
      <c r="A30" s="42"/>
      <c r="B30" s="42"/>
      <c r="C30" s="35"/>
      <c r="D30" s="35"/>
      <c r="E30" s="35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MII. MARIA DE LA CRUZ PORRAS ARIAS</v>
      </c>
      <c r="D35" s="21"/>
      <c r="E35" s="21"/>
      <c r="G35" s="21" t="str">
        <f>Registro!F37</f>
        <v>MCS. OFELIA ENRIQUEZ ORDAZ</v>
      </c>
      <c r="H35" s="21"/>
    </row>
    <row r="36" spans="1:8" ht="28.5" customHeight="1" x14ac:dyDescent="0.25">
      <c r="A36" s="9" t="str">
        <f>B8</f>
        <v>MIA. PEDRO JACOME ONOFRE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2023-04-18T15:58:43Z</cp:lastPrinted>
  <dcterms:created xsi:type="dcterms:W3CDTF">2022-07-23T13:46:58Z</dcterms:created>
  <dcterms:modified xsi:type="dcterms:W3CDTF">2023-04-21T01:04:21Z</dcterms:modified>
</cp:coreProperties>
</file>