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Mi PC (PJACOME-ONOFRE)\Documents\19.INSTRUMENTACION FEBRERO-JULIO 2023\MATERIAS\3°Reporte.2023.07.04.Individuales\"/>
    </mc:Choice>
  </mc:AlternateContent>
  <xr:revisionPtr revIDLastSave="0" documentId="13_ncr:1_{984A5056-1079-4EED-8615-3A6CDF71B1D5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1'!$A$1:$H$34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9" l="1"/>
  <c r="B8" i="7"/>
  <c r="A14" i="9"/>
  <c r="G35" i="9"/>
  <c r="C35" i="9"/>
  <c r="A25" i="9"/>
  <c r="A24" i="9"/>
  <c r="A23" i="9"/>
  <c r="A21" i="9"/>
  <c r="G9" i="9"/>
  <c r="B8" i="9"/>
  <c r="A36" i="9" s="1"/>
  <c r="G35" i="8"/>
  <c r="C35" i="8"/>
  <c r="A21" i="8"/>
  <c r="A17" i="8"/>
  <c r="A14" i="8"/>
  <c r="B11" i="8"/>
  <c r="G9" i="8"/>
  <c r="B8" i="8"/>
  <c r="D6" i="8"/>
  <c r="G31" i="7"/>
  <c r="C31" i="7"/>
  <c r="A21" i="7"/>
  <c r="A17" i="7"/>
  <c r="B11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<sst xmlns="http://schemas.openxmlformats.org/spreadsheetml/2006/main" count="140" uniqueCount="56">
  <si>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</si>
  <si>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</si>
  <si>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</si>
  <si>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</si>
  <si>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</si>
  <si>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</si>
  <si>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</si>
  <si>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</si>
  <si>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</si>
  <si>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</si>
  <si>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</si>
  <si>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</si>
  <si>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</si>
  <si>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</si>
  <si>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</si>
  <si>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</si>
  <si>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</si>
  <si>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</si>
  <si>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</si>
  <si>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</si>
  <si>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</si>
  <si>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</si>
  <si>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</si>
  <si>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EN INGENIERIA INDUSTRIAL</t>
  </si>
  <si>
    <t>MIA. PEDRO JACOME ONOFRE</t>
  </si>
  <si>
    <t>Jefe de División de Ingeniería en Ingenieria Industrial</t>
  </si>
  <si>
    <t>MCS. OFELIA ENRIQUEZ ORDAZ</t>
  </si>
  <si>
    <t>Jefe de División de Ingeniería Industrial</t>
  </si>
  <si>
    <t>Docente de Ingenieria Industrial</t>
  </si>
  <si>
    <t>REPORTE DE INVESTIGACION (Presentacion de 2 Articulos Indexados).</t>
  </si>
  <si>
    <t>FEBRERO-JULIO 2023</t>
  </si>
  <si>
    <t>Elevar la calidad de la educación a través de la  investigación participando en publicaciones en revistas indexadas.</t>
  </si>
  <si>
    <t xml:space="preserve">
2 articulo indexado que emanan del programa de Ingenieria Industrial</t>
  </si>
  <si>
    <t>Generación de Ideas para redactar</t>
  </si>
  <si>
    <t>Redaccion de un articulo en la academia de Ingenieria Industrial</t>
  </si>
  <si>
    <t>someterlo a la revista Ciencia Latina</t>
  </si>
  <si>
    <t>el segundo articulo se realiza en colaboración con Ingenieria Mecatronica.</t>
  </si>
  <si>
    <t>articulos aceptados para publicar</t>
  </si>
  <si>
    <t>MII. MARIA DE LA CRUZ PORRAS ARIAS</t>
  </si>
  <si>
    <t>Someterlo a la Revista Ciencia Latina</t>
  </si>
  <si>
    <t xml:space="preserve">Primera Hoja de redaccion </t>
  </si>
  <si>
    <t>Ninguna</t>
  </si>
  <si>
    <t>20/02/2023-10/07/2023</t>
  </si>
  <si>
    <t>pendiente</t>
  </si>
  <si>
    <t>Imagen de evidencia</t>
  </si>
  <si>
    <t>Captura de plataforma de revicta ciencia latina</t>
  </si>
  <si>
    <t>Carta de aceptacion de articulo IEEE</t>
  </si>
  <si>
    <t>Redacción de un articulo en la carrera de Ingenieria Industrial</t>
  </si>
  <si>
    <t>Someterlo a la Revista Multidisciplinaria Ciencia Latina</t>
  </si>
  <si>
    <t>El segundo articulo se publica en colaboración con Ingenieria Mecatronica</t>
  </si>
  <si>
    <t>Articulos aceptados a publicar</t>
  </si>
  <si>
    <t>cumplido</t>
  </si>
  <si>
    <t>Certificado de aceptación</t>
  </si>
  <si>
    <t>Pendientes a publicar en red</t>
  </si>
  <si>
    <t>INDUSTRIAL</t>
  </si>
  <si>
    <t>pendiente a publicar en julio caratula de articulo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</si>
</sst>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3" fillId="0" borderId="1" xfId="0" applyFont="1" applyBorder="1"/>
    <xf numFmtId="0" fontId="4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699654</xdr:colOff>
      <xdr:row>34</xdr:row>
      <xdr:rowOff>13853</xdr:rowOff>
    </xdr:from>
    <xdr:to>
      <xdr:col>0</xdr:col>
      <xdr:colOff>2103808</xdr:colOff>
      <xdr:row>35</xdr:row>
      <xdr:rowOff>99848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87B5CD-3D8F-4575-EBDB-71F7CE50E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9654" y="8326580"/>
          <a:ext cx="1404154" cy="2938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29</xdr:row>
      <xdr:rowOff>12695</xdr:rowOff>
    </xdr:from>
    <xdr:to>
      <xdr:col>0</xdr:col>
      <xdr:colOff>1799009</xdr:colOff>
      <xdr:row>30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773814-D23B-3045-A36F-E2FCF1745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6700" y="8699495"/>
          <a:ext cx="1532309" cy="3073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205740</xdr:colOff>
      <xdr:row>33</xdr:row>
      <xdr:rowOff>7619</xdr:rowOff>
    </xdr:from>
    <xdr:to>
      <xdr:col>0</xdr:col>
      <xdr:colOff>1821869</xdr:colOff>
      <xdr:row>34</xdr:row>
      <xdr:rowOff>83820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81C3AF-4412-F303-56A4-1AA580FF3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5740" y="9304019"/>
          <a:ext cx="1616129" cy="2819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396241</xdr:colOff>
      <xdr:row>33</xdr:row>
      <xdr:rowOff>160021</xdr:rowOff>
    </xdr:from>
    <xdr:to>
      <xdr:col>0</xdr:col>
      <xdr:colOff>1699261</xdr:colOff>
      <xdr:row>34</xdr:row>
      <xdr:rowOff>510541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1157520-F39D-8B4D-0D49-3193C4501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6241" y="7848601"/>
          <a:ext cx="1303020" cy="556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22" zoomScale="110" zoomScaleNormal="110" zoomScaleSheetLayoutView="100" workbookViewId="0">
      <selection activeCell="A45" sqref="A4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7" t="s">
        <v>19</v>
      </c>
      <c r="C1" s="17"/>
      <c r="D1" s="17"/>
      <c r="E1" s="17"/>
      <c r="F1" s="17"/>
      <c r="G1" s="17"/>
    </row>
    <row r="3" spans="1:7" x14ac:dyDescent="0.25">
      <c r="A3" s="25" t="s">
        <v>21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31" t="s">
        <v>23</v>
      </c>
      <c r="E6" s="31"/>
      <c r="F6" s="3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24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2" t="s">
        <v>30</v>
      </c>
      <c r="G9" s="32"/>
    </row>
    <row r="11" spans="1:7" ht="31.5" customHeight="1" x14ac:dyDescent="0.25">
      <c r="A11" s="4" t="s">
        <v>4</v>
      </c>
      <c r="B11" s="22" t="s">
        <v>29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5">
      <c r="A14" s="24" t="s">
        <v>31</v>
      </c>
      <c r="B14" s="24"/>
      <c r="C14" s="24"/>
      <c r="D14" s="24"/>
      <c r="E14" s="24"/>
      <c r="F14" s="24"/>
      <c r="G14" s="2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32</v>
      </c>
      <c r="B17" s="24"/>
      <c r="C17" s="24"/>
      <c r="D17" s="24"/>
      <c r="E17" s="24"/>
      <c r="F17" s="24"/>
      <c r="G17" s="24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3" t="s">
        <v>16</v>
      </c>
      <c r="B19" s="23"/>
      <c r="C19" s="23"/>
      <c r="D19" s="23"/>
      <c r="E19" s="23"/>
      <c r="F19" s="23"/>
      <c r="G19" s="23"/>
    </row>
    <row r="20" spans="1:7" s="6" customFormat="1" x14ac:dyDescent="0.25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5">
      <c r="A21" s="18" t="s">
        <v>33</v>
      </c>
      <c r="B21" s="19"/>
      <c r="C21" s="19"/>
      <c r="D21" s="19"/>
      <c r="E21" s="19"/>
      <c r="F21" s="20"/>
      <c r="G21" s="11" t="s">
        <v>42</v>
      </c>
    </row>
    <row r="22" spans="1:7" s="6" customFormat="1" x14ac:dyDescent="0.25">
      <c r="A22" s="18" t="s">
        <v>34</v>
      </c>
      <c r="B22" s="19"/>
      <c r="C22" s="19"/>
      <c r="D22" s="19"/>
      <c r="E22" s="19"/>
      <c r="F22" s="20"/>
      <c r="G22" s="11" t="s">
        <v>42</v>
      </c>
    </row>
    <row r="23" spans="1:7" s="6" customFormat="1" x14ac:dyDescent="0.25">
      <c r="A23" s="18" t="s">
        <v>35</v>
      </c>
      <c r="B23" s="19"/>
      <c r="C23" s="19"/>
      <c r="D23" s="19"/>
      <c r="E23" s="19"/>
      <c r="F23" s="20"/>
      <c r="G23" s="11" t="s">
        <v>42</v>
      </c>
    </row>
    <row r="24" spans="1:7" s="6" customFormat="1" x14ac:dyDescent="0.25">
      <c r="A24" s="18" t="s">
        <v>36</v>
      </c>
      <c r="B24" s="19"/>
      <c r="C24" s="19"/>
      <c r="D24" s="19"/>
      <c r="E24" s="19"/>
      <c r="F24" s="20"/>
      <c r="G24" s="11" t="s">
        <v>42</v>
      </c>
    </row>
    <row r="25" spans="1:7" s="6" customFormat="1" x14ac:dyDescent="0.25">
      <c r="A25" s="18" t="s">
        <v>37</v>
      </c>
      <c r="B25" s="19"/>
      <c r="C25" s="19"/>
      <c r="D25" s="19"/>
      <c r="E25" s="19"/>
      <c r="F25" s="20"/>
      <c r="G25" s="11" t="s">
        <v>42</v>
      </c>
    </row>
    <row r="26" spans="1:7" s="6" customFormat="1" x14ac:dyDescent="0.25">
      <c r="A26" s="18"/>
      <c r="B26" s="19"/>
      <c r="C26" s="19"/>
      <c r="D26" s="19"/>
      <c r="E26" s="19"/>
      <c r="F26" s="20"/>
      <c r="G26" s="11"/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18"/>
      <c r="B31" s="19"/>
      <c r="C31" s="19"/>
      <c r="D31" s="19"/>
      <c r="E31" s="19"/>
      <c r="F31" s="20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5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6" t="str">
        <f>B8</f>
        <v>MIA. PEDRO JACOME ONOFRE</v>
      </c>
      <c r="C37" s="33" t="s">
        <v>38</v>
      </c>
      <c r="D37" s="33"/>
      <c r="E37"/>
      <c r="F37" s="34" t="s">
        <v>26</v>
      </c>
      <c r="G37" s="34"/>
    </row>
    <row r="38" spans="1:7" ht="28.5" customHeight="1" x14ac:dyDescent="0.25">
      <c r="A38" s="9" t="s">
        <v>28</v>
      </c>
      <c r="C38" s="29" t="s">
        <v>25</v>
      </c>
      <c r="D38" s="29"/>
      <c r="F38" s="30" t="s">
        <v>14</v>
      </c>
      <c r="G38" s="30"/>
    </row>
    <row r="40" spans="1:7" x14ac:dyDescent="0.25">
      <c r="A40" s="27" t="s">
        <v>17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opLeftCell="A21" zoomScaleNormal="100" zoomScaleSheetLayoutView="100" workbookViewId="0">
      <selection activeCell="E36" sqref="E36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3" t="s">
        <v>20</v>
      </c>
      <c r="C1" s="43"/>
      <c r="D1" s="43"/>
      <c r="E1" s="43"/>
      <c r="F1" s="43"/>
      <c r="G1" s="43"/>
      <c r="H1" s="43"/>
    </row>
    <row r="3" spans="1:8" x14ac:dyDescent="0.25">
      <c r="A3" s="25" t="s">
        <v>21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4" t="s">
        <v>23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MIA. PEDRO JACOME ONOFRE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8"/>
      <c r="F9" s="4" t="s">
        <v>11</v>
      </c>
      <c r="G9" s="32" t="str">
        <f>Registro!F9</f>
        <v>FEBRERO-JULIO 2023</v>
      </c>
      <c r="H9" s="32"/>
    </row>
    <row r="11" spans="1:8" ht="31.5" customHeight="1" x14ac:dyDescent="0.25">
      <c r="A11" s="4" t="s">
        <v>4</v>
      </c>
      <c r="B11" s="22" t="str">
        <f>Registro!B11</f>
        <v>REPORTE DE INVESTIGACION (Presentacion de 2 Articulos Indexados).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">
        <v>31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 xml:space="preserve">
2 articulo indexado que emanan del programa de Ingenieria Industrial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1" t="s">
        <v>7</v>
      </c>
      <c r="B20" s="41"/>
      <c r="C20" s="42" t="s">
        <v>15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4" t="str">
        <f>Registro!A21</f>
        <v>Generación de Ideas para redactar</v>
      </c>
      <c r="B21" s="24"/>
      <c r="C21" s="40" t="s">
        <v>42</v>
      </c>
      <c r="D21" s="40"/>
      <c r="E21" s="40"/>
      <c r="F21" s="24" t="s">
        <v>44</v>
      </c>
      <c r="G21" s="24"/>
      <c r="H21" s="10">
        <v>1</v>
      </c>
    </row>
    <row r="22" spans="1:8" s="6" customFormat="1" ht="35.25" customHeight="1" x14ac:dyDescent="0.25">
      <c r="A22" s="24" t="s">
        <v>34</v>
      </c>
      <c r="B22" s="24"/>
      <c r="C22" s="40" t="s">
        <v>42</v>
      </c>
      <c r="D22" s="40"/>
      <c r="E22" s="40"/>
      <c r="F22" s="24" t="s">
        <v>40</v>
      </c>
      <c r="G22" s="24"/>
      <c r="H22" s="10">
        <v>1</v>
      </c>
    </row>
    <row r="23" spans="1:8" s="6" customFormat="1" ht="35.25" customHeight="1" x14ac:dyDescent="0.25">
      <c r="A23" s="24" t="s">
        <v>39</v>
      </c>
      <c r="B23" s="24"/>
      <c r="C23" s="40" t="s">
        <v>42</v>
      </c>
      <c r="D23" s="40"/>
      <c r="E23" s="40"/>
      <c r="F23" s="24" t="s">
        <v>45</v>
      </c>
      <c r="G23" s="24"/>
      <c r="H23" s="10">
        <v>0.8</v>
      </c>
    </row>
    <row r="24" spans="1:8" s="6" customFormat="1" ht="35.25" customHeight="1" x14ac:dyDescent="0.25">
      <c r="A24" s="24" t="s">
        <v>36</v>
      </c>
      <c r="B24" s="24"/>
      <c r="C24" s="40" t="s">
        <v>42</v>
      </c>
      <c r="D24" s="40"/>
      <c r="E24" s="40"/>
      <c r="F24" s="24" t="s">
        <v>46</v>
      </c>
      <c r="G24" s="24"/>
      <c r="H24" s="10">
        <v>0.8</v>
      </c>
    </row>
    <row r="25" spans="1:8" s="6" customFormat="1" ht="35.25" customHeight="1" x14ac:dyDescent="0.25">
      <c r="A25" s="24" t="s">
        <v>37</v>
      </c>
      <c r="B25" s="24"/>
      <c r="C25" s="40" t="s">
        <v>42</v>
      </c>
      <c r="D25" s="40"/>
      <c r="E25" s="40"/>
      <c r="F25" s="24" t="s">
        <v>43</v>
      </c>
      <c r="G25" s="24"/>
      <c r="H25" s="10">
        <v>0</v>
      </c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0"/>
    </row>
    <row r="27" spans="1:8" s="6" customFormat="1" x14ac:dyDescent="0.25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5">
      <c r="A28" s="23" t="s">
        <v>10</v>
      </c>
      <c r="B28" s="23"/>
      <c r="C28" s="23"/>
      <c r="D28" s="23"/>
      <c r="E28" s="23"/>
      <c r="F28" s="23"/>
      <c r="G28" s="23"/>
      <c r="H28" s="23"/>
    </row>
    <row r="29" spans="1:8" s="6" customFormat="1" ht="41.25" customHeight="1" x14ac:dyDescent="0.25">
      <c r="A29" s="28" t="s">
        <v>41</v>
      </c>
      <c r="B29" s="28"/>
      <c r="C29" s="28"/>
      <c r="D29" s="28"/>
      <c r="E29" s="28"/>
      <c r="F29" s="28"/>
      <c r="G29" s="28"/>
      <c r="H29" s="28"/>
    </row>
    <row r="30" spans="1:8" s="6" customFormat="1" ht="16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5">
      <c r="A31" s="5" t="s">
        <v>24</v>
      </c>
      <c r="C31" s="33" t="str">
        <f>Registro!C37</f>
        <v>MII. MARIA DE LA CRUZ PORRAS ARIAS</v>
      </c>
      <c r="D31" s="33"/>
      <c r="E31" s="33"/>
      <c r="G31" s="33" t="str">
        <f>Registro!F37</f>
        <v>MCS. OFELIA ENRIQUEZ ORDAZ</v>
      </c>
      <c r="H31" s="33"/>
    </row>
    <row r="32" spans="1:8" ht="28.5" customHeight="1" x14ac:dyDescent="0.25">
      <c r="A32" s="9" t="s">
        <v>28</v>
      </c>
      <c r="C32" s="39" t="s">
        <v>27</v>
      </c>
      <c r="D32" s="39"/>
      <c r="E32" s="39"/>
      <c r="G32" s="14" t="s">
        <v>14</v>
      </c>
      <c r="H32" s="14"/>
    </row>
    <row r="34" spans="1:8" ht="24.75" customHeight="1" x14ac:dyDescent="0.25">
      <c r="A34" s="27" t="s">
        <v>18</v>
      </c>
      <c r="B34" s="27"/>
      <c r="C34" s="27"/>
      <c r="D34" s="27"/>
      <c r="E34" s="27"/>
      <c r="F34" s="27"/>
      <c r="G34" s="27"/>
      <c r="H34" s="27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2:E32"/>
    <mergeCell ref="A34:H34"/>
    <mergeCell ref="G31:H31"/>
    <mergeCell ref="A28:H28"/>
    <mergeCell ref="A29:H29"/>
    <mergeCell ref="C31:E31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A22" sqref="A22:B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3" t="s">
        <v>20</v>
      </c>
      <c r="C1" s="43"/>
      <c r="D1" s="43"/>
      <c r="E1" s="43"/>
      <c r="F1" s="43"/>
      <c r="G1" s="43"/>
      <c r="H1" s="43"/>
    </row>
    <row r="3" spans="1:8" x14ac:dyDescent="0.25">
      <c r="A3" s="25" t="s">
        <v>21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15" t="str">
        <f>Registro!D6</f>
        <v>EN INGENIERIA INDUSTRIAL</v>
      </c>
      <c r="E6" s="15"/>
      <c r="F6" s="1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MIA. PEDRO JACOME ONOFRE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8"/>
      <c r="F9" s="4" t="s">
        <v>11</v>
      </c>
      <c r="G9" s="32" t="str">
        <f>Registro!F9</f>
        <v>FEBRERO-JULIO 2023</v>
      </c>
      <c r="H9" s="32"/>
    </row>
    <row r="11" spans="1:8" x14ac:dyDescent="0.25">
      <c r="A11" s="4" t="s">
        <v>4</v>
      </c>
      <c r="B11" s="21" t="str">
        <f>Registro!B11</f>
        <v>REPORTE DE INVESTIGACION (Presentacion de 2 Articulos Indexados).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5">
      <c r="A14" s="24" t="str">
        <f>Registro!A14</f>
        <v>Elevar la calidad de la educación a través de la  investigación participando en publicaciones en revistas indexadas.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5">
      <c r="A17" s="24" t="str">
        <f>Registro!A17</f>
        <v xml:space="preserve">
2 articulo indexado que emanan del programa de Ingenieria Industrial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1" t="s">
        <v>7</v>
      </c>
      <c r="B20" s="41"/>
      <c r="C20" s="42" t="s">
        <v>15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4" t="str">
        <f>Registro!A21</f>
        <v>Generación de Ideas para redactar</v>
      </c>
      <c r="B21" s="24"/>
      <c r="C21" s="40" t="s">
        <v>42</v>
      </c>
      <c r="D21" s="40"/>
      <c r="E21" s="40"/>
      <c r="F21" s="45" t="s">
        <v>51</v>
      </c>
      <c r="G21" s="45"/>
      <c r="H21" s="10">
        <v>1</v>
      </c>
    </row>
    <row r="22" spans="1:8" s="6" customFormat="1" ht="35.25" customHeight="1" x14ac:dyDescent="0.25">
      <c r="A22" s="24" t="s">
        <v>47</v>
      </c>
      <c r="B22" s="24"/>
      <c r="C22" s="40" t="s">
        <v>42</v>
      </c>
      <c r="D22" s="40"/>
      <c r="E22" s="40"/>
      <c r="F22" s="24" t="s">
        <v>51</v>
      </c>
      <c r="G22" s="24"/>
      <c r="H22" s="10">
        <v>1</v>
      </c>
    </row>
    <row r="23" spans="1:8" s="6" customFormat="1" ht="35.25" customHeight="1" x14ac:dyDescent="0.25">
      <c r="A23" s="24" t="s">
        <v>48</v>
      </c>
      <c r="B23" s="24"/>
      <c r="C23" s="40" t="s">
        <v>42</v>
      </c>
      <c r="D23" s="40"/>
      <c r="E23" s="40"/>
      <c r="F23" s="24" t="s">
        <v>52</v>
      </c>
      <c r="G23" s="24"/>
      <c r="H23" s="10">
        <v>0.9</v>
      </c>
    </row>
    <row r="24" spans="1:8" s="6" customFormat="1" ht="35.25" customHeight="1" x14ac:dyDescent="0.25">
      <c r="A24" s="24" t="s">
        <v>49</v>
      </c>
      <c r="B24" s="24"/>
      <c r="C24" s="40" t="s">
        <v>42</v>
      </c>
      <c r="D24" s="40"/>
      <c r="E24" s="40"/>
      <c r="F24" s="24" t="s">
        <v>52</v>
      </c>
      <c r="G24" s="24"/>
      <c r="H24" s="10">
        <v>0.95</v>
      </c>
    </row>
    <row r="25" spans="1:8" s="6" customFormat="1" ht="35.25" customHeight="1" x14ac:dyDescent="0.25">
      <c r="A25" s="24" t="s">
        <v>50</v>
      </c>
      <c r="B25" s="24"/>
      <c r="C25" s="40" t="s">
        <v>42</v>
      </c>
      <c r="D25" s="40"/>
      <c r="E25" s="40"/>
      <c r="F25" s="24" t="s">
        <v>53</v>
      </c>
      <c r="G25" s="24"/>
      <c r="H25" s="10">
        <v>0</v>
      </c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0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0"/>
    </row>
    <row r="28" spans="1:8" s="6" customFormat="1" x14ac:dyDescent="0.25">
      <c r="A28" s="45"/>
      <c r="B28" s="45"/>
      <c r="C28" s="38"/>
      <c r="D28" s="38"/>
      <c r="E28" s="38"/>
      <c r="F28" s="45"/>
      <c r="G28" s="45"/>
      <c r="H28" s="10"/>
    </row>
    <row r="29" spans="1:8" s="6" customFormat="1" x14ac:dyDescent="0.25">
      <c r="A29" s="45"/>
      <c r="B29" s="45"/>
      <c r="C29" s="38"/>
      <c r="D29" s="38"/>
      <c r="E29" s="38"/>
      <c r="F29" s="45"/>
      <c r="G29" s="45"/>
      <c r="H29" s="10"/>
    </row>
    <row r="30" spans="1:8" s="6" customFormat="1" x14ac:dyDescent="0.25">
      <c r="A30" s="45"/>
      <c r="B30" s="45"/>
      <c r="C30" s="38"/>
      <c r="D30" s="38"/>
      <c r="E30" s="38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24</v>
      </c>
      <c r="C35" s="33" t="str">
        <f>Registro!C37</f>
        <v>MII. MARIA DE LA CRUZ PORRAS ARIAS</v>
      </c>
      <c r="D35" s="33"/>
      <c r="E35" s="33"/>
      <c r="G35" s="33" t="str">
        <f>Registro!F37</f>
        <v>MCS. OFELIA ENRIQUEZ ORDAZ</v>
      </c>
      <c r="H35" s="33"/>
    </row>
    <row r="36" spans="1:8" ht="28.5" customHeight="1" x14ac:dyDescent="0.25">
      <c r="A36" s="9" t="s">
        <v>28</v>
      </c>
      <c r="C36" s="39" t="s">
        <v>27</v>
      </c>
      <c r="D36" s="39"/>
      <c r="E36" s="39"/>
      <c r="G36" s="14" t="s">
        <v>14</v>
      </c>
      <c r="H36" s="14"/>
    </row>
    <row r="38" spans="1:8" ht="24.75" customHeight="1" x14ac:dyDescent="0.25">
      <c r="A38" s="27" t="s">
        <v>18</v>
      </c>
      <c r="B38" s="27"/>
      <c r="C38" s="27"/>
      <c r="D38" s="27"/>
      <c r="E38" s="27"/>
      <c r="F38" s="27"/>
      <c r="G38" s="27"/>
      <c r="H38" s="27"/>
    </row>
  </sheetData>
  <mergeCells count="52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C28" sqref="C28:E28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3" t="s">
        <v>20</v>
      </c>
      <c r="C1" s="43"/>
      <c r="D1" s="43"/>
      <c r="E1" s="43"/>
      <c r="F1" s="43"/>
      <c r="G1" s="43"/>
      <c r="H1" s="43"/>
    </row>
    <row r="3" spans="1:8" x14ac:dyDescent="0.25">
      <c r="A3" s="25" t="s">
        <v>21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4" t="s">
        <v>54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MIA. PEDRO JACOME ONOFRE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8"/>
      <c r="F9" s="4" t="s">
        <v>11</v>
      </c>
      <c r="G9" s="32" t="str">
        <f>Registro!F9</f>
        <v>FEBRERO-JULIO 2023</v>
      </c>
      <c r="H9" s="32"/>
    </row>
    <row r="11" spans="1:8" x14ac:dyDescent="0.25">
      <c r="A11" s="4" t="s">
        <v>4</v>
      </c>
      <c r="B11" s="21" t="s">
        <v>22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Elevar la calidad de la educación a través de la  investigación participando en publicaciones en revistas indexadas.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 xml:space="preserve">
2 articulo indexado que emanan del programa de Ingenieria Industrial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1" t="s">
        <v>7</v>
      </c>
      <c r="B20" s="41"/>
      <c r="C20" s="42" t="s">
        <v>15</v>
      </c>
      <c r="D20" s="42"/>
      <c r="E20" s="42"/>
      <c r="F20" s="41" t="s">
        <v>12</v>
      </c>
      <c r="G20" s="41"/>
      <c r="H20" s="13" t="s">
        <v>8</v>
      </c>
    </row>
    <row r="21" spans="1:8" s="6" customFormat="1" ht="23.4" customHeight="1" x14ac:dyDescent="0.25">
      <c r="A21" s="24" t="str">
        <f>Registro!A21</f>
        <v>Generación de Ideas para redactar</v>
      </c>
      <c r="B21" s="24"/>
      <c r="C21" s="38" t="s">
        <v>42</v>
      </c>
      <c r="D21" s="38"/>
      <c r="E21" s="38"/>
      <c r="F21" s="45" t="s">
        <v>51</v>
      </c>
      <c r="G21" s="45"/>
      <c r="H21" s="10">
        <v>1</v>
      </c>
    </row>
    <row r="22" spans="1:8" s="6" customFormat="1" ht="28.2" customHeight="1" x14ac:dyDescent="0.25">
      <c r="A22" s="24" t="s">
        <v>47</v>
      </c>
      <c r="B22" s="24"/>
      <c r="C22" s="38" t="s">
        <v>42</v>
      </c>
      <c r="D22" s="38"/>
      <c r="E22" s="38"/>
      <c r="F22" s="24" t="s">
        <v>51</v>
      </c>
      <c r="G22" s="24"/>
      <c r="H22" s="10">
        <v>1</v>
      </c>
    </row>
    <row r="23" spans="1:8" s="6" customFormat="1" ht="26.4" customHeight="1" x14ac:dyDescent="0.25">
      <c r="A23" s="24" t="str">
        <f>Registro!A23</f>
        <v>someterlo a la revista Ciencia Latina</v>
      </c>
      <c r="B23" s="24"/>
      <c r="C23" s="38" t="s">
        <v>42</v>
      </c>
      <c r="D23" s="38"/>
      <c r="E23" s="38"/>
      <c r="F23" s="24" t="s">
        <v>51</v>
      </c>
      <c r="G23" s="24"/>
      <c r="H23" s="10">
        <v>1</v>
      </c>
    </row>
    <row r="24" spans="1:8" s="6" customFormat="1" ht="25.2" customHeight="1" x14ac:dyDescent="0.25">
      <c r="A24" s="24" t="str">
        <f>Registro!A24</f>
        <v>el segundo articulo se realiza en colaboración con Ingenieria Mecatronica.</v>
      </c>
      <c r="B24" s="24"/>
      <c r="C24" s="38" t="s">
        <v>42</v>
      </c>
      <c r="D24" s="38"/>
      <c r="E24" s="38"/>
      <c r="F24" s="45" t="s">
        <v>51</v>
      </c>
      <c r="G24" s="45"/>
      <c r="H24" s="10">
        <v>1</v>
      </c>
    </row>
    <row r="25" spans="1:8" s="6" customFormat="1" ht="25.8" customHeight="1" x14ac:dyDescent="0.25">
      <c r="A25" s="24" t="str">
        <f>Registro!A25</f>
        <v>articulos aceptados para publicar</v>
      </c>
      <c r="B25" s="24"/>
      <c r="C25" s="38" t="s">
        <v>42</v>
      </c>
      <c r="D25" s="38"/>
      <c r="E25" s="38"/>
      <c r="F25" s="24" t="s">
        <v>55</v>
      </c>
      <c r="G25" s="24"/>
      <c r="H25" s="10">
        <v>1</v>
      </c>
    </row>
    <row r="26" spans="1:8" s="6" customFormat="1" x14ac:dyDescent="0.25">
      <c r="A26" s="45"/>
      <c r="B26" s="45"/>
      <c r="C26" s="38"/>
      <c r="D26" s="38"/>
      <c r="E26" s="38"/>
      <c r="F26" s="24"/>
      <c r="G26" s="24"/>
      <c r="H26" s="10"/>
    </row>
    <row r="27" spans="1:8" s="6" customFormat="1" x14ac:dyDescent="0.25">
      <c r="A27" s="45"/>
      <c r="B27" s="45"/>
      <c r="C27" s="38"/>
      <c r="D27" s="38"/>
      <c r="E27" s="38"/>
      <c r="F27" s="24"/>
      <c r="G27" s="24"/>
      <c r="H27" s="10"/>
    </row>
    <row r="28" spans="1:8" s="6" customFormat="1" x14ac:dyDescent="0.25">
      <c r="A28" s="45"/>
      <c r="B28" s="45"/>
      <c r="C28" s="38"/>
      <c r="D28" s="38"/>
      <c r="E28" s="38"/>
      <c r="F28" s="45"/>
      <c r="G28" s="45"/>
      <c r="H28" s="10"/>
    </row>
    <row r="29" spans="1:8" s="6" customFormat="1" x14ac:dyDescent="0.25">
      <c r="A29" s="45"/>
      <c r="B29" s="45"/>
      <c r="C29" s="38"/>
      <c r="D29" s="38"/>
      <c r="E29" s="38"/>
      <c r="F29" s="45"/>
      <c r="G29" s="45"/>
      <c r="H29" s="10"/>
    </row>
    <row r="30" spans="1:8" s="6" customFormat="1" x14ac:dyDescent="0.25">
      <c r="A30" s="45"/>
      <c r="B30" s="45"/>
      <c r="C30" s="38"/>
      <c r="D30" s="38"/>
      <c r="E30" s="38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MII. MARIA DE LA CRUZ PORRAS ARIAS</v>
      </c>
      <c r="D35" s="22"/>
      <c r="E35" s="22"/>
      <c r="G35" s="22" t="str">
        <f>Registro!F37</f>
        <v>MCS. OFELIA ENRIQUEZ ORDAZ</v>
      </c>
      <c r="H35" s="22"/>
    </row>
    <row r="36" spans="1:8" ht="28.5" customHeight="1" x14ac:dyDescent="0.25">
      <c r="A36" s="9" t="str">
        <f>B8</f>
        <v>MIA. PEDRO JACOME ONOFRE</v>
      </c>
      <c r="C36" s="39" t="s">
        <v>27</v>
      </c>
      <c r="D36" s="39"/>
      <c r="E36" s="39"/>
      <c r="G36" s="14" t="s">
        <v>14</v>
      </c>
      <c r="H36" s="14"/>
    </row>
    <row r="38" spans="1:8" ht="24.75" customHeight="1" x14ac:dyDescent="0.25">
      <c r="A38" s="27" t="s">
        <v>18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2:E22"/>
    <mergeCell ref="F22:G22"/>
    <mergeCell ref="A24:B24"/>
    <mergeCell ref="C23:E23"/>
    <mergeCell ref="F23:G23"/>
    <mergeCell ref="A22:B22"/>
    <mergeCell ref="A25:B25"/>
    <mergeCell ref="C24:E24"/>
    <mergeCell ref="F24:G24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2023-04-18T15:58:43Z</cp:lastPrinted>
  <dcterms:created xsi:type="dcterms:W3CDTF">2022-07-23T13:46:58Z</dcterms:created>
  <dcterms:modified xsi:type="dcterms:W3CDTF">2023-07-02T03:52:45Z</dcterms:modified>
</cp:coreProperties>
</file>