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3°Reporte.2023.07.04.Individuales\"/>
    </mc:Choice>
  </mc:AlternateContent>
  <xr:revisionPtr revIDLastSave="0" documentId="13_ncr:1_{984A5056-1079-4EED-8615-3A6CDF71B1D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B8" i="7"/>
  <c r="A14" i="9"/>
  <c r="G35" i="9"/>
  <c r="C35" i="9"/>
  <c r="A25" i="9"/>
  <c r="A24" i="9"/>
  <c r="A23" i="9"/>
  <c r="A21" i="9"/>
  <c r="G9" i="9"/>
  <c r="B8" i="9"/>
  <c r="A36" i="9" s="1"/>
  <c r="G35" i="8"/>
  <c r="C35" i="8"/>
  <c r="A21" i="8"/>
  <c r="A17" i="8"/>
  <c r="A14" i="8"/>
  <c r="B11" i="8"/>
  <c r="G9" i="8"/>
  <c r="B8" i="8"/>
  <c r="D6" i="8"/>
  <c r="G31" i="7"/>
  <c r="C31" i="7"/>
  <c r="A21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<sst xmlns="http://schemas.openxmlformats.org/spreadsheetml/2006/main" count="140" uniqueCount="56">
  <si>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</si>
  <si>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</si>
  <si>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</si>
  <si>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</si>
  <si>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</si>
  <si>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</si>
  <si>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</si>
  <si>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</si>
  <si>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</si>
  <si>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</si>
  <si>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</si>
  <si>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</si>
  <si>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</si>
  <si>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</si>
  <si>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</si>
  <si>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</si>
  <si>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</si>
  <si>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</si>
  <si>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</si>
  <si>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</si>
  <si>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</si>
  <si>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</si>
  <si>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</si>
  <si>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</si>
  <si>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</si>
  <si>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</si>
  <si>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</si>
  <si>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</si>
  <si>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</si>
  <si>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REPORTE DE INVESTIGACION (Presentacion de 2 Articulos Indexados).</t>
  </si>
  <si>
    <t>FEBRERO-JULIO 2023</t>
  </si>
  <si>
    <t>Elevar la calidad de la educación a través de la  investigación participando en publicaciones en revistas indexadas.</t>
  </si>
  <si>
    <t xml:space="preserve">
2 articulo indexado que emanan del programa de Ingenieria Industrial</t>
  </si>
  <si>
    <t>Generación de Ideas para redactar</t>
  </si>
  <si>
    <t>Redaccion de un articulo en la academia de Ingenieria Industrial</t>
  </si>
  <si>
    <t>someterlo a la revista Ciencia Latina</t>
  </si>
  <si>
    <t>el segundo articulo se realiza en colaboración con Ingenieria Mecatronica.</t>
  </si>
  <si>
    <t>articulos aceptados para publicar</t>
  </si>
  <si>
    <t>MII. MARIA DE LA CRUZ PORRAS ARIAS</t>
  </si>
  <si>
    <t>Someterlo a la Revista Ciencia Latina</t>
  </si>
  <si>
    <t xml:space="preserve">Primera Hoja de redaccion </t>
  </si>
  <si>
    <t>Ninguna</t>
  </si>
  <si>
    <t>20/02/2023-10/07/2023</t>
  </si>
  <si>
    <t>pendiente</t>
  </si>
  <si>
    <t>Imagen de evidencia</t>
  </si>
  <si>
    <t>Captura de plataforma de revicta ciencia latina</t>
  </si>
  <si>
    <t>Carta de aceptacion de articulo IEEE</t>
  </si>
  <si>
    <t>Redacción de un articulo en la carrera de Ingenieria Industrial</t>
  </si>
  <si>
    <t>Someterlo a la Revista Multidisciplinaria Ciencia Latina</t>
  </si>
  <si>
    <t>El segundo articulo se publica en colaboración con Ingenieria Mecatronica</t>
  </si>
  <si>
    <t>Articulos aceptados a publicar</t>
  </si>
  <si>
    <t>cumplido</t>
  </si>
  <si>
    <t>Certificado de aceptación</t>
  </si>
  <si>
    <t>Pendientes a publicar en red</t>
  </si>
  <si>
    <t>INDUSTRIAL</t>
  </si>
  <si>
    <t>pendiente a publicar en julio caratula de articulo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</si>
</sst>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699654</xdr:colOff>
      <xdr:row>34</xdr:row>
      <xdr:rowOff>13853</xdr:rowOff>
    </xdr:from>
    <xdr:to>
      <xdr:col>0</xdr:col>
      <xdr:colOff>2103808</xdr:colOff>
      <xdr:row>35</xdr:row>
      <xdr:rowOff>99848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87B5CD-3D8F-4575-EBDB-71F7CE50E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9654" y="8326580"/>
          <a:ext cx="1404154" cy="293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29</xdr:row>
      <xdr:rowOff>12695</xdr:rowOff>
    </xdr:from>
    <xdr:to>
      <xdr:col>0</xdr:col>
      <xdr:colOff>1799009</xdr:colOff>
      <xdr:row>30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773814-D23B-3045-A36F-E2FCF1745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8699495"/>
          <a:ext cx="1532309" cy="307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33</xdr:row>
      <xdr:rowOff>7619</xdr:rowOff>
    </xdr:from>
    <xdr:to>
      <xdr:col>0</xdr:col>
      <xdr:colOff>1821869</xdr:colOff>
      <xdr:row>34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1C3AF-4412-F303-56A4-1AA580FF3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740" y="9304019"/>
          <a:ext cx="1616129" cy="281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396241</xdr:colOff>
      <xdr:row>33</xdr:row>
      <xdr:rowOff>160021</xdr:rowOff>
    </xdr:from>
    <xdr:to>
      <xdr:col>0</xdr:col>
      <xdr:colOff>1699261</xdr:colOff>
      <xdr:row>34</xdr:row>
      <xdr:rowOff>510541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157520-F39D-8B4D-0D49-3193C4501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6241" y="7848601"/>
          <a:ext cx="1303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2" zoomScale="110" zoomScaleNormal="110" zoomScaleSheetLayoutView="100" workbookViewId="0">
      <selection activeCell="A45" sqref="A4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19</v>
      </c>
      <c r="C1" s="17"/>
      <c r="D1" s="17"/>
      <c r="E1" s="17"/>
      <c r="F1" s="17"/>
      <c r="G1" s="17"/>
    </row>
    <row r="3" spans="1:7" x14ac:dyDescent="0.25">
      <c r="A3" s="25" t="s">
        <v>21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30</v>
      </c>
      <c r="G9" s="32"/>
    </row>
    <row r="11" spans="1:7" ht="31.5" customHeight="1" x14ac:dyDescent="0.25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8" t="s">
        <v>33</v>
      </c>
      <c r="B21" s="19"/>
      <c r="C21" s="19"/>
      <c r="D21" s="19"/>
      <c r="E21" s="19"/>
      <c r="F21" s="20"/>
      <c r="G21" s="11" t="s">
        <v>42</v>
      </c>
    </row>
    <row r="22" spans="1:7" s="6" customFormat="1" x14ac:dyDescent="0.25">
      <c r="A22" s="18" t="s">
        <v>34</v>
      </c>
      <c r="B22" s="19"/>
      <c r="C22" s="19"/>
      <c r="D22" s="19"/>
      <c r="E22" s="19"/>
      <c r="F22" s="20"/>
      <c r="G22" s="11" t="s">
        <v>42</v>
      </c>
    </row>
    <row r="23" spans="1:7" s="6" customFormat="1" x14ac:dyDescent="0.25">
      <c r="A23" s="18" t="s">
        <v>35</v>
      </c>
      <c r="B23" s="19"/>
      <c r="C23" s="19"/>
      <c r="D23" s="19"/>
      <c r="E23" s="19"/>
      <c r="F23" s="20"/>
      <c r="G23" s="11" t="s">
        <v>42</v>
      </c>
    </row>
    <row r="24" spans="1:7" s="6" customFormat="1" x14ac:dyDescent="0.25">
      <c r="A24" s="18" t="s">
        <v>36</v>
      </c>
      <c r="B24" s="19"/>
      <c r="C24" s="19"/>
      <c r="D24" s="19"/>
      <c r="E24" s="19"/>
      <c r="F24" s="20"/>
      <c r="G24" s="11" t="s">
        <v>42</v>
      </c>
    </row>
    <row r="25" spans="1:7" s="6" customFormat="1" x14ac:dyDescent="0.25">
      <c r="A25" s="18" t="s">
        <v>37</v>
      </c>
      <c r="B25" s="19"/>
      <c r="C25" s="19"/>
      <c r="D25" s="19"/>
      <c r="E25" s="19"/>
      <c r="F25" s="20"/>
      <c r="G25" s="11" t="s">
        <v>42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MIA. PEDRO JACOME ONOFRE</v>
      </c>
      <c r="C37" s="33" t="s">
        <v>38</v>
      </c>
      <c r="D37" s="33"/>
      <c r="E37"/>
      <c r="F37" s="34" t="s">
        <v>26</v>
      </c>
      <c r="G37" s="34"/>
    </row>
    <row r="38" spans="1:7" ht="28.5" customHeight="1" x14ac:dyDescent="0.25">
      <c r="A38" s="9" t="s">
        <v>28</v>
      </c>
      <c r="C38" s="29" t="s">
        <v>25</v>
      </c>
      <c r="D38" s="29"/>
      <c r="F38" s="30" t="s">
        <v>14</v>
      </c>
      <c r="G38" s="30"/>
    </row>
    <row r="40" spans="1:7" x14ac:dyDescent="0.25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21" zoomScaleNormal="100" zoomScaleSheetLayoutView="100" workbookViewId="0">
      <selection activeCell="E36" sqref="E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">
        <v>23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FEBRERO-JULIO 2023</v>
      </c>
      <c r="H9" s="32"/>
    </row>
    <row r="11" spans="1:8" ht="31.5" customHeight="1" x14ac:dyDescent="0.25">
      <c r="A11" s="4" t="s">
        <v>4</v>
      </c>
      <c r="B11" s="22" t="str">
        <f>Registro!B11</f>
        <v>REPORTE DE INVESTIGACION (Presentacion de 2 Articulos Indexados).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
2 articulo indexado que emanan del programa de Ingenieria Industrial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Generación de Ideas para redactar</v>
      </c>
      <c r="B21" s="24"/>
      <c r="C21" s="40" t="s">
        <v>42</v>
      </c>
      <c r="D21" s="40"/>
      <c r="E21" s="40"/>
      <c r="F21" s="24" t="s">
        <v>44</v>
      </c>
      <c r="G21" s="24"/>
      <c r="H21" s="10">
        <v>1</v>
      </c>
    </row>
    <row r="22" spans="1:8" s="6" customFormat="1" ht="35.25" customHeight="1" x14ac:dyDescent="0.25">
      <c r="A22" s="24" t="s">
        <v>34</v>
      </c>
      <c r="B22" s="24"/>
      <c r="C22" s="40" t="s">
        <v>42</v>
      </c>
      <c r="D22" s="40"/>
      <c r="E22" s="40"/>
      <c r="F22" s="24" t="s">
        <v>40</v>
      </c>
      <c r="G22" s="24"/>
      <c r="H22" s="10">
        <v>1</v>
      </c>
    </row>
    <row r="23" spans="1:8" s="6" customFormat="1" ht="35.25" customHeight="1" x14ac:dyDescent="0.25">
      <c r="A23" s="24" t="s">
        <v>39</v>
      </c>
      <c r="B23" s="24"/>
      <c r="C23" s="40" t="s">
        <v>42</v>
      </c>
      <c r="D23" s="40"/>
      <c r="E23" s="40"/>
      <c r="F23" s="24" t="s">
        <v>45</v>
      </c>
      <c r="G23" s="24"/>
      <c r="H23" s="10">
        <v>0.8</v>
      </c>
    </row>
    <row r="24" spans="1:8" s="6" customFormat="1" ht="35.25" customHeight="1" x14ac:dyDescent="0.25">
      <c r="A24" s="24" t="s">
        <v>36</v>
      </c>
      <c r="B24" s="24"/>
      <c r="C24" s="40" t="s">
        <v>42</v>
      </c>
      <c r="D24" s="40"/>
      <c r="E24" s="40"/>
      <c r="F24" s="24" t="s">
        <v>46</v>
      </c>
      <c r="G24" s="24"/>
      <c r="H24" s="10">
        <v>0.8</v>
      </c>
    </row>
    <row r="25" spans="1:8" s="6" customFormat="1" ht="35.25" customHeight="1" x14ac:dyDescent="0.25">
      <c r="A25" s="24" t="s">
        <v>37</v>
      </c>
      <c r="B25" s="24"/>
      <c r="C25" s="40" t="s">
        <v>42</v>
      </c>
      <c r="D25" s="40"/>
      <c r="E25" s="40"/>
      <c r="F25" s="24" t="s">
        <v>43</v>
      </c>
      <c r="G25" s="24"/>
      <c r="H25" s="10">
        <v>0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5">
      <c r="A29" s="28" t="s">
        <v>41</v>
      </c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24</v>
      </c>
      <c r="C31" s="33" t="str">
        <f>Registro!C37</f>
        <v>MII. MARIA DE LA CRUZ PORRAS ARIAS</v>
      </c>
      <c r="D31" s="33"/>
      <c r="E31" s="33"/>
      <c r="G31" s="33" t="str">
        <f>Registro!F37</f>
        <v>MCS. OFELIA ENRIQUEZ ORDAZ</v>
      </c>
      <c r="H31" s="33"/>
    </row>
    <row r="32" spans="1:8" ht="28.5" customHeight="1" x14ac:dyDescent="0.25">
      <c r="A32" s="9" t="s">
        <v>28</v>
      </c>
      <c r="C32" s="39" t="s">
        <v>27</v>
      </c>
      <c r="D32" s="39"/>
      <c r="E32" s="39"/>
      <c r="G32" s="14" t="s">
        <v>14</v>
      </c>
      <c r="H32" s="14"/>
    </row>
    <row r="34" spans="1:8" ht="24.75" customHeight="1" x14ac:dyDescent="0.25">
      <c r="A34" s="27" t="s">
        <v>18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15" t="str">
        <f>Registro!D6</f>
        <v>EN INGENIERIA INDUSTRIAL</v>
      </c>
      <c r="E6" s="15"/>
      <c r="F6" s="1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FEBRERO-JULIO 2023</v>
      </c>
      <c r="H9" s="32"/>
    </row>
    <row r="11" spans="1:8" x14ac:dyDescent="0.25">
      <c r="A11" s="4" t="s">
        <v>4</v>
      </c>
      <c r="B11" s="21" t="str">
        <f>Registro!B11</f>
        <v>REPORTE DE INVESTIGACION (Presentacion de 2 Articulos Indexados).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 investigación participando en publicaciones en revistas indexadas.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
2 articulo indexado que emanan del programa de Ingenieria Industrial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4" t="str">
        <f>Registro!A21</f>
        <v>Generación de Ideas para redactar</v>
      </c>
      <c r="B21" s="24"/>
      <c r="C21" s="40" t="s">
        <v>42</v>
      </c>
      <c r="D21" s="40"/>
      <c r="E21" s="40"/>
      <c r="F21" s="45" t="s">
        <v>51</v>
      </c>
      <c r="G21" s="45"/>
      <c r="H21" s="10">
        <v>1</v>
      </c>
    </row>
    <row r="22" spans="1:8" s="6" customFormat="1" ht="35.25" customHeight="1" x14ac:dyDescent="0.25">
      <c r="A22" s="24" t="s">
        <v>47</v>
      </c>
      <c r="B22" s="24"/>
      <c r="C22" s="40" t="s">
        <v>42</v>
      </c>
      <c r="D22" s="40"/>
      <c r="E22" s="40"/>
      <c r="F22" s="24" t="s">
        <v>51</v>
      </c>
      <c r="G22" s="24"/>
      <c r="H22" s="10">
        <v>1</v>
      </c>
    </row>
    <row r="23" spans="1:8" s="6" customFormat="1" ht="35.25" customHeight="1" x14ac:dyDescent="0.25">
      <c r="A23" s="24" t="s">
        <v>48</v>
      </c>
      <c r="B23" s="24"/>
      <c r="C23" s="40" t="s">
        <v>42</v>
      </c>
      <c r="D23" s="40"/>
      <c r="E23" s="40"/>
      <c r="F23" s="24" t="s">
        <v>52</v>
      </c>
      <c r="G23" s="24"/>
      <c r="H23" s="10">
        <v>0.9</v>
      </c>
    </row>
    <row r="24" spans="1:8" s="6" customFormat="1" ht="35.25" customHeight="1" x14ac:dyDescent="0.25">
      <c r="A24" s="24" t="s">
        <v>49</v>
      </c>
      <c r="B24" s="24"/>
      <c r="C24" s="40" t="s">
        <v>42</v>
      </c>
      <c r="D24" s="40"/>
      <c r="E24" s="40"/>
      <c r="F24" s="24" t="s">
        <v>52</v>
      </c>
      <c r="G24" s="24"/>
      <c r="H24" s="10">
        <v>0.95</v>
      </c>
    </row>
    <row r="25" spans="1:8" s="6" customFormat="1" ht="35.25" customHeight="1" x14ac:dyDescent="0.25">
      <c r="A25" s="24" t="s">
        <v>50</v>
      </c>
      <c r="B25" s="24"/>
      <c r="C25" s="40" t="s">
        <v>42</v>
      </c>
      <c r="D25" s="40"/>
      <c r="E25" s="40"/>
      <c r="F25" s="24" t="s">
        <v>53</v>
      </c>
      <c r="G25" s="24"/>
      <c r="H25" s="10">
        <v>0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45"/>
      <c r="B28" s="45"/>
      <c r="C28" s="38"/>
      <c r="D28" s="38"/>
      <c r="E28" s="38"/>
      <c r="F28" s="45"/>
      <c r="G28" s="45"/>
      <c r="H28" s="10"/>
    </row>
    <row r="29" spans="1:8" s="6" customFormat="1" x14ac:dyDescent="0.25">
      <c r="A29" s="45"/>
      <c r="B29" s="45"/>
      <c r="C29" s="38"/>
      <c r="D29" s="38"/>
      <c r="E29" s="38"/>
      <c r="F29" s="45"/>
      <c r="G29" s="45"/>
      <c r="H29" s="10"/>
    </row>
    <row r="30" spans="1:8" s="6" customFormat="1" x14ac:dyDescent="0.25">
      <c r="A30" s="45"/>
      <c r="B30" s="45"/>
      <c r="C30" s="38"/>
      <c r="D30" s="38"/>
      <c r="E30" s="38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33" t="str">
        <f>Registro!C37</f>
        <v>MII. MARIA DE LA CRUZ PORRAS ARIAS</v>
      </c>
      <c r="D35" s="33"/>
      <c r="E35" s="33"/>
      <c r="G35" s="33" t="str">
        <f>Registro!F37</f>
        <v>MCS. OFELIA ENRIQUEZ ORDAZ</v>
      </c>
      <c r="H35" s="33"/>
    </row>
    <row r="36" spans="1:8" ht="28.5" customHeight="1" x14ac:dyDescent="0.25">
      <c r="A36" s="9" t="s">
        <v>28</v>
      </c>
      <c r="C36" s="39" t="s">
        <v>27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8" sqref="C28:E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4" t="s">
        <v>54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FEBRERO-JULIO 2023</v>
      </c>
      <c r="H9" s="32"/>
    </row>
    <row r="11" spans="1:8" x14ac:dyDescent="0.25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 investigación participando en publicaciones en revistas indexadas.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2 articulo indexado que emanan del programa de Ingenieria Industrial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3.4" customHeight="1" x14ac:dyDescent="0.25">
      <c r="A21" s="24" t="str">
        <f>Registro!A21</f>
        <v>Generación de Ideas para redactar</v>
      </c>
      <c r="B21" s="24"/>
      <c r="C21" s="38" t="s">
        <v>42</v>
      </c>
      <c r="D21" s="38"/>
      <c r="E21" s="38"/>
      <c r="F21" s="45" t="s">
        <v>51</v>
      </c>
      <c r="G21" s="45"/>
      <c r="H21" s="10">
        <v>1</v>
      </c>
    </row>
    <row r="22" spans="1:8" s="6" customFormat="1" ht="28.2" customHeight="1" x14ac:dyDescent="0.25">
      <c r="A22" s="24" t="s">
        <v>47</v>
      </c>
      <c r="B22" s="24"/>
      <c r="C22" s="38" t="s">
        <v>42</v>
      </c>
      <c r="D22" s="38"/>
      <c r="E22" s="38"/>
      <c r="F22" s="24" t="s">
        <v>51</v>
      </c>
      <c r="G22" s="24"/>
      <c r="H22" s="10">
        <v>1</v>
      </c>
    </row>
    <row r="23" spans="1:8" s="6" customFormat="1" ht="26.4" customHeight="1" x14ac:dyDescent="0.25">
      <c r="A23" s="24" t="str">
        <f>Registro!A23</f>
        <v>someterlo a la revista Ciencia Latina</v>
      </c>
      <c r="B23" s="24"/>
      <c r="C23" s="38" t="s">
        <v>42</v>
      </c>
      <c r="D23" s="38"/>
      <c r="E23" s="38"/>
      <c r="F23" s="24" t="s">
        <v>51</v>
      </c>
      <c r="G23" s="24"/>
      <c r="H23" s="10">
        <v>1</v>
      </c>
    </row>
    <row r="24" spans="1:8" s="6" customFormat="1" ht="25.2" customHeight="1" x14ac:dyDescent="0.25">
      <c r="A24" s="24" t="str">
        <f>Registro!A24</f>
        <v>el segundo articulo se realiza en colaboración con Ingenieria Mecatronica.</v>
      </c>
      <c r="B24" s="24"/>
      <c r="C24" s="38" t="s">
        <v>42</v>
      </c>
      <c r="D24" s="38"/>
      <c r="E24" s="38"/>
      <c r="F24" s="45" t="s">
        <v>51</v>
      </c>
      <c r="G24" s="45"/>
      <c r="H24" s="10">
        <v>1</v>
      </c>
    </row>
    <row r="25" spans="1:8" s="6" customFormat="1" ht="25.8" customHeight="1" x14ac:dyDescent="0.25">
      <c r="A25" s="24" t="str">
        <f>Registro!A25</f>
        <v>articulos aceptados para publicar</v>
      </c>
      <c r="B25" s="24"/>
      <c r="C25" s="38" t="s">
        <v>42</v>
      </c>
      <c r="D25" s="38"/>
      <c r="E25" s="38"/>
      <c r="F25" s="24" t="s">
        <v>55</v>
      </c>
      <c r="G25" s="24"/>
      <c r="H25" s="10">
        <v>1</v>
      </c>
    </row>
    <row r="26" spans="1:8" s="6" customFormat="1" x14ac:dyDescent="0.25">
      <c r="A26" s="45"/>
      <c r="B26" s="45"/>
      <c r="C26" s="38"/>
      <c r="D26" s="38"/>
      <c r="E26" s="38"/>
      <c r="F26" s="24"/>
      <c r="G26" s="24"/>
      <c r="H26" s="10"/>
    </row>
    <row r="27" spans="1:8" s="6" customFormat="1" x14ac:dyDescent="0.25">
      <c r="A27" s="45"/>
      <c r="B27" s="45"/>
      <c r="C27" s="38"/>
      <c r="D27" s="38"/>
      <c r="E27" s="38"/>
      <c r="F27" s="24"/>
      <c r="G27" s="24"/>
      <c r="H27" s="10"/>
    </row>
    <row r="28" spans="1:8" s="6" customFormat="1" x14ac:dyDescent="0.25">
      <c r="A28" s="45"/>
      <c r="B28" s="45"/>
      <c r="C28" s="38"/>
      <c r="D28" s="38"/>
      <c r="E28" s="38"/>
      <c r="F28" s="45"/>
      <c r="G28" s="45"/>
      <c r="H28" s="10"/>
    </row>
    <row r="29" spans="1:8" s="6" customFormat="1" x14ac:dyDescent="0.25">
      <c r="A29" s="45"/>
      <c r="B29" s="45"/>
      <c r="C29" s="38"/>
      <c r="D29" s="38"/>
      <c r="E29" s="38"/>
      <c r="F29" s="45"/>
      <c r="G29" s="45"/>
      <c r="H29" s="10"/>
    </row>
    <row r="30" spans="1:8" s="6" customFormat="1" x14ac:dyDescent="0.25">
      <c r="A30" s="45"/>
      <c r="B30" s="45"/>
      <c r="C30" s="38"/>
      <c r="D30" s="38"/>
      <c r="E30" s="38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MII. MARIA DE LA CRUZ PORRAS ARIAS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tr">
        <f>B8</f>
        <v>MIA. PEDRO JACOME ONOFRE</v>
      </c>
      <c r="C36" s="39" t="s">
        <v>27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2:E22"/>
    <mergeCell ref="F22:G22"/>
    <mergeCell ref="A24:B24"/>
    <mergeCell ref="C23:E23"/>
    <mergeCell ref="F23:G23"/>
    <mergeCell ref="A22:B22"/>
    <mergeCell ref="A25:B25"/>
    <mergeCell ref="C24:E24"/>
    <mergeCell ref="F24:G24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2023-04-18T15:58:43Z</cp:lastPrinted>
  <dcterms:created xsi:type="dcterms:W3CDTF">2022-07-23T13:46:58Z</dcterms:created>
  <dcterms:modified xsi:type="dcterms:W3CDTF">2023-07-02T03:52:45Z</dcterms:modified>
</cp:coreProperties>
</file>