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MATERIA AFI\REPORTES DE CALIFICACIONES\"/>
    </mc:Choice>
  </mc:AlternateContent>
  <xr:revisionPtr revIDLastSave="0" documentId="13_ncr:1_{33981838-5585-4A7F-8617-02FE7D457D4E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H25" i="22"/>
  <c r="L23" i="22"/>
  <c r="L21" i="22"/>
  <c r="I21" i="22"/>
  <c r="J21" i="22" s="1"/>
  <c r="H21" i="22"/>
  <c r="L19" i="22"/>
  <c r="H19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14" i="10"/>
  <c r="I14" i="10"/>
  <c r="I25" i="22" l="1"/>
  <c r="J25" i="22" s="1"/>
  <c r="I27" i="22"/>
  <c r="J27" i="22" s="1"/>
  <c r="I23" i="22"/>
  <c r="J23" i="22" s="1"/>
  <c r="L17" i="22"/>
  <c r="I17" i="22"/>
  <c r="J17" i="22" s="1"/>
  <c r="H27" i="22"/>
  <c r="H16" i="22"/>
  <c r="I16" i="22"/>
  <c r="J16" i="22" s="1"/>
  <c r="I20" i="22"/>
  <c r="J20" i="22" s="1"/>
  <c r="H24" i="22"/>
  <c r="I15" i="25"/>
  <c r="J15" i="25" s="1"/>
  <c r="H15" i="25"/>
  <c r="I17" i="25"/>
  <c r="J17" i="25" s="1"/>
  <c r="H17" i="25"/>
  <c r="I19" i="25"/>
  <c r="J19" i="25" s="1"/>
  <c r="H19" i="25"/>
  <c r="I21" i="25"/>
  <c r="J21" i="25" s="1"/>
  <c r="H21" i="25"/>
  <c r="I23" i="25"/>
  <c r="J23" i="25" s="1"/>
  <c r="H23" i="25"/>
  <c r="I25" i="25"/>
  <c r="J25" i="25" s="1"/>
  <c r="H25" i="25"/>
  <c r="I27" i="25"/>
  <c r="J27" i="25" s="1"/>
  <c r="H27" i="25"/>
  <c r="H20" i="22"/>
  <c r="I24" i="22"/>
  <c r="J24" i="22" s="1"/>
  <c r="I16" i="25"/>
  <c r="J16" i="25" s="1"/>
  <c r="H16" i="25"/>
  <c r="I18" i="25"/>
  <c r="J18" i="25" s="1"/>
  <c r="H18" i="25"/>
  <c r="I20" i="25"/>
  <c r="J20" i="25" s="1"/>
  <c r="H20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<sst xmlns="http://schemas.openxmlformats.org/spreadsheetml/2006/main" count="166" uniqueCount="37">
  <si>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</si>
  <si>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</si>
  <si>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</si>
  <si>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</si>
  <si>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</si>
  <si>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</si>
  <si>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</si>
  <si>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</si>
  <si>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</si>
  <si>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</si>
  <si>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</si>
  <si>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</si>
  <si>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</si>
  <si>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</si>
  <si>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</si>
  <si>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</si>
  <si>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</si>
  <si>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</si>
  <si>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</si>
  <si>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</si>
  <si>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</si>
  <si>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</si>
  <si>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</si>
  <si>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</si>
  <si>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</si>
  <si>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</si>
  <si>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</si>
  <si>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</si>
  <si>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</si>
  <si>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</si>
  <si>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</si>
  <si>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</si>
  <si>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Febrero - Julio 2023</t>
  </si>
  <si>
    <t>GUADALUPE ZETINA CRUZ</t>
  </si>
  <si>
    <t>IINF</t>
  </si>
  <si>
    <t>ADMINISTRACIÓN DE LOS RECURSOS Y LA FUNCIÓN INFORMÁTICA</t>
  </si>
  <si>
    <t>410-A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</si>
</sst>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1</v>
      </c>
      <c r="G8" s="4" t="s">
        <v>6</v>
      </c>
      <c r="H8" s="5">
        <v>1</v>
      </c>
      <c r="I8" s="34" t="s">
        <v>7</v>
      </c>
      <c r="J8" s="34"/>
      <c r="K8" s="34"/>
      <c r="L8" s="28" t="s">
        <v>32</v>
      </c>
      <c r="M8" s="28"/>
      <c r="N8" s="28"/>
    </row>
    <row r="10" spans="1:14" x14ac:dyDescent="0.2">
      <c r="A10" s="4" t="s">
        <v>8</v>
      </c>
      <c r="B10" s="28" t="s">
        <v>33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35</v>
      </c>
      <c r="B14" s="9" t="s">
        <v>21</v>
      </c>
      <c r="C14" s="9" t="s">
        <v>36</v>
      </c>
      <c r="D14" s="9" t="s">
        <v>34</v>
      </c>
      <c r="E14" s="9">
        <v>27</v>
      </c>
      <c r="F14" s="9">
        <v>26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94</v>
      </c>
      <c r="N14" s="15">
        <v>0.78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26</v>
      </c>
      <c r="G28" s="17">
        <f>SUM(G14:G27)</f>
        <v>0</v>
      </c>
      <c r="H28" s="18">
        <f>SUM(F28:G28)/E28</f>
        <v>0.96296296296296291</v>
      </c>
      <c r="I28" s="17">
        <f t="shared" si="0"/>
        <v>1</v>
      </c>
      <c r="J28" s="18">
        <f t="shared" ref="J28" si="2">I28/E28</f>
        <v>3.7037037037037035E-2</v>
      </c>
      <c r="K28" s="17">
        <f>SUM(K14:K27)</f>
        <v>0</v>
      </c>
      <c r="L28" s="18">
        <f t="shared" si="1"/>
        <v>0</v>
      </c>
      <c r="M28" s="17">
        <f>AVERAGE(M14:M27)</f>
        <v>94</v>
      </c>
      <c r="N28" s="19">
        <f>AVERAGE(N14:N27)</f>
        <v>0.78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GUADALUPE ZETINA CRUZ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O34" sqref="O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Febrero - Julio 2023</v>
      </c>
      <c r="M8" s="28"/>
      <c r="N8" s="28"/>
    </row>
    <row r="10" spans="1:14" x14ac:dyDescent="0.2">
      <c r="A10" s="4" t="s">
        <v>8</v>
      </c>
      <c r="B10" s="28" t="str">
        <f>'1'!B10</f>
        <v>GUADALUPE ZETINA CRUZ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ADMINISTRACIÓN DE LOS RECURSOS Y LA FUNCIÓN INFORMÁTICA</v>
      </c>
      <c r="B14" s="9"/>
      <c r="C14" s="9" t="str">
        <f>'1'!C14</f>
        <v>410-A</v>
      </c>
      <c r="D14" s="9" t="str">
        <f>'1'!D14</f>
        <v>IINF</v>
      </c>
      <c r="E14" s="9">
        <f>'1'!E14</f>
        <v>27</v>
      </c>
      <c r="F14" s="9">
        <v>27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91</v>
      </c>
      <c r="N14" s="15">
        <v>0.59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27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91</v>
      </c>
      <c r="N28" s="19">
        <f>AVERAGE(N14:N27)</f>
        <v>0.59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GUADALUPE ZETINA CRUZ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Febrero - Julio 2023</v>
      </c>
      <c r="M8" s="28"/>
      <c r="N8" s="28"/>
    </row>
    <row r="10" spans="1:14" x14ac:dyDescent="0.2">
      <c r="A10" s="4" t="s">
        <v>8</v>
      </c>
      <c r="B10" s="28" t="str">
        <f>'1'!B10</f>
        <v>GUADALUPE ZETINA CRUZ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ADMINISTRACIÓN DE LOS RECURSOS Y LA FUNCIÓN INFORMÁTICA</v>
      </c>
      <c r="B14" s="9"/>
      <c r="C14" s="9" t="str">
        <f>'1'!C14</f>
        <v>410-A</v>
      </c>
      <c r="D14" s="9" t="str">
        <f>'1'!D14</f>
        <v>IINF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GUADALUPE ZETINA CRUZ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Febrero - Julio 2023</v>
      </c>
      <c r="M8" s="28"/>
      <c r="N8" s="28"/>
    </row>
    <row r="10" spans="1:14" x14ac:dyDescent="0.2">
      <c r="A10" s="4" t="s">
        <v>8</v>
      </c>
      <c r="B10" s="28" t="str">
        <f>'1'!B10</f>
        <v>GUADALUPE ZETINA CRUZ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ADMINISTRACIÓN DE LOS RECURSOS Y LA FUNCIÓN INFORMÁTICA</v>
      </c>
      <c r="B14" s="9"/>
      <c r="C14" s="9" t="str">
        <f>'1'!C14</f>
        <v>410-A</v>
      </c>
      <c r="D14" s="9" t="str">
        <f>'1'!D14</f>
        <v>IINF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GUADALUPE ZETINA CRUZ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20" zoomScaleNormal="120" zoomScaleSheetLayoutView="100" workbookViewId="0">
      <selection activeCell="A5" sqref="A5:N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Febrero - Julio 2023</v>
      </c>
      <c r="M8" s="28"/>
      <c r="N8" s="28"/>
    </row>
    <row r="10" spans="1:14" x14ac:dyDescent="0.2">
      <c r="A10" s="4" t="s">
        <v>8</v>
      </c>
      <c r="B10" s="28" t="str">
        <f>'1'!B10</f>
        <v>GUADALUPE ZETINA CRUZ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ADMINISTRACIÓN DE LOS RECURSOS Y LA FUNCIÓN INFORMÁTICA</v>
      </c>
      <c r="B14" s="9"/>
      <c r="C14" s="9" t="str">
        <f>'1'!C14</f>
        <v>410-A</v>
      </c>
      <c r="D14" s="9" t="str">
        <f>'1'!D14</f>
        <v>IINF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ref="H15:H27" si="3">(F15+G15)/E15</f>
        <v>#DIV/0!</v>
      </c>
      <c r="I15" s="9">
        <f t="shared" si="0"/>
        <v>0</v>
      </c>
      <c r="J15" s="10" t="e">
        <f t="shared" si="1"/>
        <v>#DIV/0!</v>
      </c>
      <c r="K15" s="9"/>
      <c r="L15" s="10" t="e">
        <f t="shared" si="2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GUADALUPE ZETINA CRUZ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</cp:lastModifiedBy>
  <cp:revision/>
  <dcterms:created xsi:type="dcterms:W3CDTF">2021-11-22T14:45:25Z</dcterms:created>
  <dcterms:modified xsi:type="dcterms:W3CDTF">2023-05-04T19:01:48Z</dcterms:modified>
  <cp:category/>
  <cp:contentStatus/>
</cp:coreProperties>
</file>