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E:\MATERIA AFI\REPORTES DE CALIFICACIONES\"/>
    </mc:Choice>
  </mc:AlternateContent>
  <xr:revisionPtr revIDLastSave="0" documentId="13_ncr:1_{1F4114E3-76A7-494A-99E7-0D93C462FFA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G28" i="10"/>
  <c r="F28" i="10"/>
  <c r="E28" i="10"/>
  <c r="L14" i="10"/>
  <c r="I14" i="10"/>
  <c r="I15" i="25" l="1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E28" i="24"/>
  <c r="L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<sst xmlns="http://schemas.openxmlformats.org/spreadsheetml/2006/main" count="175" uniqueCount="40">
  <si>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</si>
  <si>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</si>
  <si>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</si>
  <si>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</si>
  <si>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</si>
  <si>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</si>
  <si>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</si>
  <si>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</si>
  <si>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</si>
  <si>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</si>
  <si>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</si>
  <si>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</si>
  <si>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</si>
  <si>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</si>
  <si>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</si>
  <si>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</si>
  <si>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</si>
  <si>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</si>
  <si>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</si>
  <si>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</si>
  <si>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</si>
  <si>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</si>
  <si>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</si>
  <si>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</si>
  <si>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</si>
  <si>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</si>
  <si>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</si>
  <si>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</si>
  <si>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</si>
  <si>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</si>
  <si>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</si>
  <si>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</si>
  <si>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Febrero - Julio 2023</t>
  </si>
  <si>
    <t>GUADALUPE ZETINA CRUZ</t>
  </si>
  <si>
    <t>IINF</t>
  </si>
  <si>
    <t>ADMINISTRACIÓN DE LOS RECURSOS Y LA FUNCIÓN INFORMÁTICA</t>
  </si>
  <si>
    <t>410-A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</si>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</sst>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34</v>
      </c>
      <c r="E14" s="9">
        <v>27</v>
      </c>
      <c r="F14" s="9">
        <v>26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0.78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26</v>
      </c>
      <c r="G28" s="17">
        <f>SUM(G14:G27)</f>
        <v>0</v>
      </c>
      <c r="H28" s="18">
        <f>SUM(F28:G28)/E28</f>
        <v>0.96296296296296291</v>
      </c>
      <c r="I28" s="17">
        <f t="shared" si="0"/>
        <v>1</v>
      </c>
      <c r="J28" s="18">
        <f t="shared" ref="J28" si="2">I28/E28</f>
        <v>3.7037037037037035E-2</v>
      </c>
      <c r="K28" s="17">
        <f>SUM(K14:K27)</f>
        <v>0</v>
      </c>
      <c r="L28" s="18">
        <f t="shared" si="1"/>
        <v>0</v>
      </c>
      <c r="M28" s="17">
        <f>AVERAGE(M14:M27)</f>
        <v>94</v>
      </c>
      <c r="N28" s="19">
        <f>AVERAGE(N14:N27)</f>
        <v>0.78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F19" sqref="F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GUADALUPE ZETINA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37</v>
      </c>
      <c r="C14" s="9" t="str">
        <f>'1'!C14</f>
        <v>410-A</v>
      </c>
      <c r="D14" s="9" t="str">
        <f>'1'!D14</f>
        <v>IINF</v>
      </c>
      <c r="E14" s="9">
        <f>'1'!E14</f>
        <v>27</v>
      </c>
      <c r="F14" s="9">
        <v>27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0.59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27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91</v>
      </c>
      <c r="N28" s="19">
        <f>AVERAGE(N14:N27)</f>
        <v>0.59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L20" sqref="L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GUADALUPE ZETINA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38</v>
      </c>
      <c r="C14" s="9" t="str">
        <f>'1'!C14</f>
        <v>410-A</v>
      </c>
      <c r="D14" s="9" t="str">
        <f>'1'!D14</f>
        <v>IINF</v>
      </c>
      <c r="E14" s="9">
        <f>'1'!E14</f>
        <v>27</v>
      </c>
      <c r="F14" s="9">
        <v>27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97</v>
      </c>
      <c r="N14" s="15">
        <v>0.7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27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97</v>
      </c>
      <c r="N28" s="19">
        <f>AVERAGE(N14:N27)</f>
        <v>0.7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O14" sqref="O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GUADALUPE ZETINA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39</v>
      </c>
      <c r="C14" s="9" t="str">
        <f>'1'!C14</f>
        <v>410-A</v>
      </c>
      <c r="D14" s="9" t="str">
        <f>'1'!D14</f>
        <v>IINF</v>
      </c>
      <c r="E14" s="9">
        <f>'1'!E14</f>
        <v>27</v>
      </c>
      <c r="F14" s="9">
        <v>26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96</v>
      </c>
      <c r="N14" s="15">
        <v>0.96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26</v>
      </c>
      <c r="G28" s="17">
        <f>SUM(G14:G27)</f>
        <v>0</v>
      </c>
      <c r="H28" s="18">
        <f>SUM(F28:G28)/E28</f>
        <v>0.96296296296296291</v>
      </c>
      <c r="I28" s="17">
        <f t="shared" si="0"/>
        <v>1</v>
      </c>
      <c r="J28" s="18">
        <f t="shared" ref="J14:J28" si="2">I28/E28</f>
        <v>3.7037037037037035E-2</v>
      </c>
      <c r="K28" s="17">
        <f>SUM(K14:K27)</f>
        <v>0</v>
      </c>
      <c r="L28" s="18">
        <f t="shared" si="1"/>
        <v>0</v>
      </c>
      <c r="M28" s="17">
        <f>AVERAGE(M14:M27)</f>
        <v>96</v>
      </c>
      <c r="N28" s="19">
        <f>AVERAGE(N14:N27)</f>
        <v>0.96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20" zoomScaleNormal="12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GUADALUPE ZETINA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Lupita Zetina</cp:lastModifiedBy>
  <cp:revision/>
  <dcterms:created xsi:type="dcterms:W3CDTF">2021-11-22T14:45:25Z</dcterms:created>
  <dcterms:modified xsi:type="dcterms:W3CDTF">2023-06-22T05:04:56Z</dcterms:modified>
  <cp:category/>
  <cp:contentStatus/>
</cp:coreProperties>
</file>