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L24" i="22"/>
  <c r="L23" i="22"/>
  <c r="I23" i="22"/>
  <c r="J23" i="22" s="1"/>
  <c r="I21" i="22"/>
  <c r="J21" i="22" s="1"/>
  <c r="H21" i="22"/>
  <c r="H20" i="22"/>
  <c r="L19" i="22"/>
  <c r="L17" i="22"/>
  <c r="I17" i="22"/>
  <c r="J17" i="22" s="1"/>
  <c r="B37" i="10"/>
  <c r="N28" i="10"/>
  <c r="M28" i="10"/>
  <c r="K28" i="10"/>
  <c r="G28" i="10"/>
  <c r="F28" i="10"/>
  <c r="E28" i="10"/>
  <c r="L16" i="10"/>
  <c r="L15" i="10"/>
  <c r="I15" i="10"/>
  <c r="L14" i="10"/>
  <c r="I14" i="10"/>
  <c r="I14" i="22" l="1"/>
  <c r="J14" i="22" s="1"/>
  <c r="H15" i="22"/>
  <c r="H16" i="22"/>
  <c r="I16" i="22"/>
  <c r="J16" i="22" s="1"/>
  <c r="I15" i="22"/>
  <c r="J15" i="22" s="1"/>
  <c r="H19" i="22"/>
  <c r="I20" i="22"/>
  <c r="J20" i="22" s="1"/>
  <c r="H24" i="22"/>
  <c r="I25" i="22"/>
  <c r="J2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<sst xmlns="http://schemas.openxmlformats.org/spreadsheetml/2006/main" count="171" uniqueCount="42">
  <si>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</si>
  <si>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</si>
  <si>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</si>
  <si>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</si>
  <si>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</si>
  <si>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</si>
  <si>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</si>
  <si>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</si>
  <si>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</si>
  <si>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</si>
  <si>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</si>
  <si>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</si>
  <si>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</si>
  <si>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</si>
  <si>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</si>
  <si>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</si>
  <si>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</si>
  <si>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</si>
  <si>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</si>
  <si>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</si>
  <si>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</si>
  <si>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</si>
  <si>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</si>
  <si>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</si>
  <si>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</si>
  <si>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</si>
  <si>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</si>
  <si>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</si>
  <si>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</si>
  <si>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</si>
  <si>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</si>
  <si>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</si>
  <si>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Cambio climático y calentamiento global</t>
  </si>
  <si>
    <t>l</t>
  </si>
  <si>
    <t>806A</t>
  </si>
  <si>
    <t>606A</t>
  </si>
  <si>
    <t>Gestion Ambiental ll</t>
  </si>
  <si>
    <t>Química Analítica</t>
  </si>
  <si>
    <t>IAMB</t>
  </si>
  <si>
    <t>M.C.IA Damaris de los Angeles Garcia Gracia</t>
  </si>
  <si>
    <t>M.CIA JESSICA ALEJANDRA REYES LARIOS</t>
  </si>
  <si>
    <t>Febrero 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</si>
</sst>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41</v>
      </c>
      <c r="M8" s="28"/>
      <c r="N8" s="28"/>
    </row>
    <row r="10" spans="1:14" x14ac:dyDescent="0.2">
      <c r="A10" s="4" t="s">
        <v>8</v>
      </c>
      <c r="B10" s="28" t="s">
        <v>39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32</v>
      </c>
      <c r="B14" s="9" t="s">
        <v>33</v>
      </c>
      <c r="C14" s="9" t="s">
        <v>34</v>
      </c>
      <c r="D14" s="9" t="s">
        <v>38</v>
      </c>
      <c r="E14" s="9">
        <v>18</v>
      </c>
      <c r="F14" s="9">
        <v>13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62.83</v>
      </c>
      <c r="N14" s="15">
        <v>0.72219999999999995</v>
      </c>
    </row>
    <row r="15" spans="1:14" s="11" customFormat="1" x14ac:dyDescent="0.2">
      <c r="A15" s="8" t="s">
        <v>36</v>
      </c>
      <c r="B15" s="9">
        <v>1</v>
      </c>
      <c r="C15" s="9" t="s">
        <v>35</v>
      </c>
      <c r="D15" s="9" t="s">
        <v>38</v>
      </c>
      <c r="E15" s="9">
        <v>16</v>
      </c>
      <c r="F15" s="9">
        <v>16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83.31</v>
      </c>
      <c r="N15" s="15">
        <v>68.75</v>
      </c>
    </row>
    <row r="16" spans="1:14" s="11" customFormat="1" x14ac:dyDescent="0.2">
      <c r="A16" s="8" t="s">
        <v>37</v>
      </c>
      <c r="B16" s="9">
        <v>1</v>
      </c>
      <c r="C16" s="9">
        <v>2064</v>
      </c>
      <c r="D16" s="9" t="s">
        <v>38</v>
      </c>
      <c r="E16" s="9">
        <v>37</v>
      </c>
      <c r="F16" s="9">
        <v>20</v>
      </c>
      <c r="G16" s="9"/>
      <c r="H16" s="10"/>
      <c r="I16" s="9">
        <v>17</v>
      </c>
      <c r="J16" s="10"/>
      <c r="K16" s="9">
        <v>0</v>
      </c>
      <c r="L16" s="10">
        <f t="shared" si="1"/>
        <v>0</v>
      </c>
      <c r="M16" s="9">
        <v>43.63</v>
      </c>
      <c r="N16" s="15">
        <v>54.05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49</v>
      </c>
      <c r="G28" s="17">
        <f>SUM(G14:G27)</f>
        <v>0</v>
      </c>
      <c r="H28" s="18"/>
      <c r="I28" s="17">
        <f t="shared" si="0"/>
        <v>22</v>
      </c>
      <c r="J28" s="18"/>
      <c r="K28" s="17">
        <f>SUM(K14:K27)</f>
        <v>0</v>
      </c>
      <c r="L28" s="18">
        <f t="shared" si="1"/>
        <v>0</v>
      </c>
      <c r="M28" s="17">
        <f>AVERAGE(M14:M27)</f>
        <v>63.256666666666661</v>
      </c>
      <c r="N28" s="19">
        <f>AVERAGE(N14:N27)</f>
        <v>41.174066666666668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 t="s">
        <v>40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-Julio 2023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Cambio climático y calentamiento global</v>
      </c>
      <c r="B14" s="9"/>
      <c r="C14" s="9" t="str">
        <f>'1'!C14</f>
        <v>806A</v>
      </c>
      <c r="D14" s="9" t="str">
        <f>'1'!D14</f>
        <v>IAMB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-Julio 2023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Cambio climático y calentamiento global</v>
      </c>
      <c r="B14" s="9"/>
      <c r="C14" s="9" t="str">
        <f>'1'!C14</f>
        <v>806A</v>
      </c>
      <c r="D14" s="9" t="str">
        <f>'1'!D14</f>
        <v>IAMB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-Julio 2023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Cambio climático y calentamiento global</v>
      </c>
      <c r="B14" s="9"/>
      <c r="C14" s="9" t="str">
        <f>'1'!C14</f>
        <v>806A</v>
      </c>
      <c r="D14" s="9" t="str">
        <f>'1'!D14</f>
        <v>IAMB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-Julio 2023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Cambio climático y calentamiento global</v>
      </c>
      <c r="B14" s="9"/>
      <c r="C14" s="9" t="str">
        <f>'1'!C14</f>
        <v>806A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16</v>
      </c>
      <c r="F15" s="9"/>
      <c r="G15" s="9"/>
      <c r="H15" s="10">
        <f t="shared" ref="H15:H27" si="3">(F15+G15)/E15</f>
        <v>0</v>
      </c>
      <c r="I15" s="9">
        <f t="shared" si="0"/>
        <v>16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37</v>
      </c>
      <c r="F16" s="9"/>
      <c r="G16" s="9"/>
      <c r="H16" s="10">
        <f t="shared" si="3"/>
        <v>0</v>
      </c>
      <c r="I16" s="9">
        <f t="shared" si="0"/>
        <v>37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53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Toshiba-User</cp:lastModifiedBy>
  <cp:revision/>
  <dcterms:created xsi:type="dcterms:W3CDTF">2021-11-22T14:45:25Z</dcterms:created>
  <dcterms:modified xsi:type="dcterms:W3CDTF">2023-03-29T06:48:04Z</dcterms:modified>
  <cp:category/>
  <cp:contentStatus/>
</cp:coreProperties>
</file>