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"/>
    </mc:Choice>
  </mc:AlternateContent>
  <bookViews>
    <workbookView xWindow="-105" yWindow="15" windowWidth="20730" windowHeight="11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<sst xmlns="http://schemas.openxmlformats.org/spreadsheetml/2006/main" count="263" uniqueCount="51">
  <si>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</si>
  <si>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</si>
  <si>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</si>
  <si>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</si>
  <si>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</si>
  <si>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</si>
  <si>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</si>
  <si>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</si>
  <si>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</si>
  <si>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</si>
  <si>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</si>
  <si>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</si>
  <si>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</si>
  <si>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</si>
  <si>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</si>
  <si>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</si>
  <si>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</si>
  <si>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</si>
  <si>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</si>
  <si>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</si>
  <si>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</si>
  <si>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</si>
  <si>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</si>
  <si>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</si>
  <si>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</si>
  <si>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</si>
  <si>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</si>
  <si>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</si>
  <si>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</si>
  <si>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</si>
  <si>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</si>
  <si>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</si>
  <si>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</si>
  <si>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</si>
  <si>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</si>
  <si>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</si>
  <si>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</si>
  <si>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</si>
  <si>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</si>
  <si>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</si>
  <si>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</si>
  <si>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</si>
  <si>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>FEB-JUL-2023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</si>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</sst>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42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21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0.79</v>
      </c>
    </row>
    <row r="15" spans="1:14" s="11" customFormat="1" x14ac:dyDescent="0.2">
      <c r="A15" s="8" t="s">
        <v>43</v>
      </c>
      <c r="B15" s="9" t="s">
        <v>21</v>
      </c>
      <c r="C15" s="9" t="s">
        <v>45</v>
      </c>
      <c r="D15" s="9" t="s">
        <v>36</v>
      </c>
      <c r="E15" s="9"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2">
        <v>78</v>
      </c>
      <c r="N15" s="23">
        <v>0.77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90</v>
      </c>
      <c r="N16" s="15">
        <v>0.84</v>
      </c>
    </row>
    <row r="17" spans="1:18" s="11" customFormat="1" x14ac:dyDescent="0.2">
      <c r="A17" s="8" t="s">
        <v>37</v>
      </c>
      <c r="B17" s="9" t="s">
        <v>21</v>
      </c>
      <c r="C17" s="9" t="s">
        <v>46</v>
      </c>
      <c r="D17" s="9" t="s">
        <v>36</v>
      </c>
      <c r="E17" s="9"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8" s="11" customFormat="1" x14ac:dyDescent="0.2">
      <c r="A18" s="8" t="s">
        <v>37</v>
      </c>
      <c r="B18" s="9" t="s">
        <v>21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89</v>
      </c>
      <c r="N18" s="15">
        <v>0.75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82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85.2</v>
      </c>
      <c r="N28" s="19">
        <f>AVERAGE(N14:N27)</f>
        <v>0.77799999999999991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47</v>
      </c>
      <c r="C14" s="9" t="s">
        <v>44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">
      <c r="A15" s="8" t="s">
        <v>43</v>
      </c>
      <c r="B15" s="9" t="s">
        <v>47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">
      <c r="A18" s="8" t="s">
        <v>37</v>
      </c>
      <c r="B18" s="9" t="s">
        <v>47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">
      <c r="A19" s="8" t="s">
        <v>43</v>
      </c>
      <c r="B19" s="9" t="s">
        <v>48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">
      <c r="A20" s="8" t="s">
        <v>43</v>
      </c>
      <c r="B20" s="9" t="s">
        <v>48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">
      <c r="A21" s="8" t="s">
        <v>37</v>
      </c>
      <c r="B21" s="9" t="s">
        <v>48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49</v>
      </c>
      <c r="C14" s="9" t="s">
        <v>44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">
      <c r="A15" s="8" t="s">
        <v>43</v>
      </c>
      <c r="B15" s="9" t="s">
        <v>49</v>
      </c>
      <c r="C15" s="9" t="s">
        <v>45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">
      <c r="A16" s="8" t="s">
        <v>37</v>
      </c>
      <c r="B16" s="9" t="s">
        <v>48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">
      <c r="A17" s="8" t="s">
        <v>37</v>
      </c>
      <c r="B17" s="9" t="s">
        <v>48</v>
      </c>
      <c r="C17" s="9" t="s">
        <v>46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">
      <c r="A18" s="8" t="s">
        <v>37</v>
      </c>
      <c r="B18" s="9" t="s">
        <v>49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">
      <c r="A19" s="8" t="s">
        <v>37</v>
      </c>
      <c r="B19" s="9" t="s">
        <v>49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">
      <c r="A20" s="8" t="s">
        <v>37</v>
      </c>
      <c r="B20" s="9" t="s">
        <v>49</v>
      </c>
      <c r="C20" s="9" t="s">
        <v>46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18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">
      <c r="A18" s="9" t="str">
        <f>'1'!A18</f>
        <v>ESTADISTICA INFERENCIAL II</v>
      </c>
      <c r="B18" s="9" t="s">
        <v>41</v>
      </c>
      <c r="C18" s="9" t="str">
        <f>'1'!C18</f>
        <v>507A</v>
      </c>
      <c r="D18" s="9" t="str">
        <f>'1'!D18</f>
        <v>IGEM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">
      <c r="A19" s="9" t="s">
        <v>43</v>
      </c>
      <c r="B19" s="9" t="s">
        <v>50</v>
      </c>
      <c r="C19" s="9" t="s">
        <v>44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">
      <c r="A20" s="9" t="s">
        <v>43</v>
      </c>
      <c r="B20" s="9" t="s">
        <v>50</v>
      </c>
      <c r="C20" s="9" t="s">
        <v>45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139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22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0.13636363636363635</v>
      </c>
      <c r="M15" s="9">
        <v>79</v>
      </c>
      <c r="N15" s="15">
        <v>0.77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401C</v>
      </c>
      <c r="D17" s="9" t="str">
        <f>'1'!D17</f>
        <v>IIND</v>
      </c>
      <c r="E17" s="9">
        <f>'1'!E17</f>
        <v>19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5.2631578947368418E-2</v>
      </c>
      <c r="M17" s="9">
        <v>88</v>
      </c>
      <c r="N17" s="15">
        <v>0.63</v>
      </c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71</v>
      </c>
      <c r="G28" s="17">
        <f>SUM(G14:G27)</f>
        <v>22</v>
      </c>
      <c r="H28" s="18">
        <f>SUM(F28:G28)/E28</f>
        <v>0.95876288659793818</v>
      </c>
      <c r="I28" s="17">
        <f t="shared" ref="I28" si="2">(E28-SUM(F28:G28))-K28</f>
        <v>0</v>
      </c>
      <c r="J28" s="18">
        <f t="shared" si="0"/>
        <v>0</v>
      </c>
      <c r="K28" s="17">
        <f>SUM(K14:K27)</f>
        <v>4</v>
      </c>
      <c r="L28" s="18">
        <f t="shared" si="1"/>
        <v>4.1237113402061855E-2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2023-07-04T17:51:24Z</dcterms:modified>
  <cp:category/>
  <cp:contentStatus/>
</cp:coreProperties>
</file>