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LPA\"/>
    </mc:Choice>
  </mc:AlternateContent>
  <xr:revisionPtr revIDLastSave="0" documentId="8_{EFEFBC92-2D05-4480-B921-B1AE6AEC7CB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L19" i="24" l="1"/>
  <c r="L20" i="24"/>
  <c r="I19" i="24"/>
  <c r="I20" i="24"/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<sst xmlns="http://schemas.openxmlformats.org/spreadsheetml/2006/main" count="268" uniqueCount="52">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</sst>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1" t="s">
        <v>42</v>
      </c>
      <c r="M8" s="31"/>
      <c r="N8" s="31"/>
    </row>
    <row r="10" spans="1:14" x14ac:dyDescent="0.25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5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5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5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5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5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5">
      <c r="A17" s="8" t="s">
        <v>37</v>
      </c>
      <c r="B17" s="9" t="s">
        <v>47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5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5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5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5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43</v>
      </c>
      <c r="B14" s="9" t="s">
        <v>49</v>
      </c>
      <c r="C14" s="9" t="s">
        <v>44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5">
      <c r="A15" s="8" t="s">
        <v>43</v>
      </c>
      <c r="B15" s="9" t="s">
        <v>49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5">
      <c r="A16" s="8" t="s">
        <v>37</v>
      </c>
      <c r="B16" s="9" t="s">
        <v>48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5">
      <c r="A17" s="8" t="s">
        <v>37</v>
      </c>
      <c r="B17" s="9" t="s">
        <v>48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5">
      <c r="A18" s="8" t="s">
        <v>37</v>
      </c>
      <c r="B18" s="9" t="s">
        <v>49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5">
      <c r="A19" s="8" t="s">
        <v>37</v>
      </c>
      <c r="B19" s="9" t="s">
        <v>49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5">
      <c r="A20" s="8" t="s">
        <v>37</v>
      </c>
      <c r="B20" s="9" t="s">
        <v>49</v>
      </c>
      <c r="C20" s="9" t="s">
        <v>46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5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5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18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5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5">
      <c r="A19" s="9" t="s">
        <v>43</v>
      </c>
      <c r="B19" s="9" t="s">
        <v>50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5">
      <c r="A20" s="9" t="s">
        <v>43</v>
      </c>
      <c r="B20" s="9" t="s">
        <v>50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139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51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 t="s">
        <v>51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0.13636363636363635</v>
      </c>
      <c r="M15" s="9">
        <v>79</v>
      </c>
      <c r="N15" s="15">
        <v>0.77</v>
      </c>
    </row>
    <row r="16" spans="1:14" s="11" customFormat="1" x14ac:dyDescent="0.25">
      <c r="A16" s="9" t="str">
        <f>'1'!A16</f>
        <v>ESTADISTICA INFERENCIAL II</v>
      </c>
      <c r="B16" s="9" t="s">
        <v>51</v>
      </c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5">
      <c r="A17" s="9" t="str">
        <f>'1'!A17</f>
        <v>ESTADISTICA INFERENCIAL II</v>
      </c>
      <c r="B17" s="9" t="s">
        <v>51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5.2631578947368418E-2</v>
      </c>
      <c r="M17" s="9">
        <v>88</v>
      </c>
      <c r="N17" s="15">
        <v>0.63</v>
      </c>
    </row>
    <row r="18" spans="1:14" s="11" customFormat="1" x14ac:dyDescent="0.25">
      <c r="A18" s="9" t="str">
        <f>'1'!A18</f>
        <v>ESTADISTICA INFERENCIAL II</v>
      </c>
      <c r="B18" s="9" t="s">
        <v>51</v>
      </c>
      <c r="C18" s="9" t="str">
        <f>'1'!C18</f>
        <v>507A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71</v>
      </c>
      <c r="G28" s="17">
        <f>SUM(G14:G27)</f>
        <v>22</v>
      </c>
      <c r="H28" s="18">
        <f>SUM(F28:G28)/E28</f>
        <v>0.95876288659793818</v>
      </c>
      <c r="I28" s="17">
        <f t="shared" ref="I28" si="2">(E28-SUM(F28:G28))-K28</f>
        <v>0</v>
      </c>
      <c r="J28" s="18">
        <f t="shared" si="0"/>
        <v>0</v>
      </c>
      <c r="K28" s="17">
        <f>SUM(K14:K27)</f>
        <v>4</v>
      </c>
      <c r="L28" s="18">
        <f t="shared" si="1"/>
        <v>4.1237113402061855E-2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2023-07-04T18:49:10Z</dcterms:modified>
  <cp:category/>
  <cp:contentStatus/>
</cp:coreProperties>
</file>