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9064231D-C7E1-400E-AFC2-9B4B841B0C2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B10" i="24"/>
  <c r="B37" i="24" s="1"/>
  <c r="L8" i="24"/>
  <c r="H8" i="24"/>
  <c r="E8" i="24"/>
  <c r="F26" i="23"/>
  <c r="B10" i="23"/>
  <c r="B35" i="23" s="1"/>
  <c r="L8" i="23"/>
  <c r="H8" i="23"/>
  <c r="E8" i="23"/>
  <c r="B10" i="22"/>
  <c r="B37" i="22" s="1"/>
  <c r="N28" i="22"/>
  <c r="K28" i="22"/>
  <c r="B37" i="10"/>
  <c r="L28" i="10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6" i="23"/>
  <c r="E28" i="22"/>
  <c r="I28" i="25" l="1"/>
  <c r="J28" i="25" s="1"/>
  <c r="L28" i="25"/>
  <c r="H28" i="25"/>
  <c r="I26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<sst xmlns="http://schemas.openxmlformats.org/spreadsheetml/2006/main" count="230" uniqueCount="51">
  <si>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</si>
  <si>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</si>
  <si>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</si>
  <si>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</si>
  <si>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</si>
  <si>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</si>
  <si>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</si>
  <si>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</si>
  <si>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</si>
  <si>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</si>
  <si>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</si>
  <si>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</si>
  <si>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</si>
  <si>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</si>
  <si>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</si>
  <si>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</si>
  <si>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</si>
  <si>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</si>
  <si>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</si>
  <si>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</si>
  <si>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</si>
  <si>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</si>
  <si>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</si>
  <si>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</si>
  <si>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</si>
  <si>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</si>
  <si>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</si>
  <si>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</si>
  <si>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</si>
  <si>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</si>
  <si>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</si>
  <si>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</si>
  <si>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</si>
  <si>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</si>
  <si>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</si>
  <si>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</si>
  <si>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</si>
  <si>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</si>
  <si>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</si>
  <si>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</si>
  <si>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</si>
  <si>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</si>
  <si>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</si>
  <si>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</si>
  <si>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</si>
  <si>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</si>
  <si>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</si>
  <si>
    <t>II</t>
  </si>
  <si>
    <t>N/E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</si>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</sst>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6" sqref="A16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43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47</v>
      </c>
      <c r="C14" s="8" t="s">
        <v>45</v>
      </c>
      <c r="D14" s="8" t="s">
        <v>35</v>
      </c>
      <c r="E14" s="8">
        <v>31</v>
      </c>
      <c r="F14" s="8">
        <v>16</v>
      </c>
      <c r="G14" s="8"/>
      <c r="H14" s="9"/>
      <c r="I14" s="8">
        <v>15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47</v>
      </c>
      <c r="C15" s="8" t="s">
        <v>45</v>
      </c>
      <c r="D15" s="8" t="s">
        <v>35</v>
      </c>
      <c r="E15" s="8">
        <v>31</v>
      </c>
      <c r="F15" s="8">
        <v>22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52</v>
      </c>
      <c r="N15" s="14">
        <v>0.68</v>
      </c>
    </row>
    <row r="16" spans="1:14" s="10" customFormat="1" ht="25.5" x14ac:dyDescent="0.2">
      <c r="A16" s="8" t="s">
        <v>40</v>
      </c>
      <c r="B16" s="8" t="s">
        <v>47</v>
      </c>
      <c r="C16" s="8" t="s">
        <v>44</v>
      </c>
      <c r="D16" s="8" t="s">
        <v>35</v>
      </c>
      <c r="E16" s="8">
        <v>15</v>
      </c>
      <c r="F16" s="8">
        <v>12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47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v>66</v>
      </c>
      <c r="G28" s="16"/>
      <c r="H28" s="17"/>
      <c r="I28" s="16">
        <v>27</v>
      </c>
      <c r="J28" s="17"/>
      <c r="K28" s="16">
        <f>SUM(K14:K27)</f>
        <v>0</v>
      </c>
      <c r="L28" s="17">
        <f t="shared" ref="L28" si="0">K28/E28</f>
        <v>0</v>
      </c>
      <c r="M28" s="16">
        <v>60</v>
      </c>
      <c r="N28" s="18">
        <f>AVERAGE(N14:N27)</f>
        <v>0.61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topLeftCell="A7"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18</v>
      </c>
      <c r="G14" s="8"/>
      <c r="H14" s="9"/>
      <c r="I14" s="8">
        <v>13</v>
      </c>
      <c r="J14" s="9"/>
      <c r="K14" s="8">
        <v>0</v>
      </c>
      <c r="L14" s="9"/>
      <c r="M14" s="8">
        <v>45</v>
      </c>
      <c r="N14" s="14">
        <v>0.57999999999999996</v>
      </c>
    </row>
    <row r="15" spans="1:14" s="10" customFormat="1" ht="25.5" x14ac:dyDescent="0.2">
      <c r="A15" s="8" t="s">
        <v>41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21</v>
      </c>
      <c r="G15" s="8"/>
      <c r="H15" s="9"/>
      <c r="I15" s="8">
        <v>10</v>
      </c>
      <c r="J15" s="9"/>
      <c r="K15" s="8">
        <v>0</v>
      </c>
      <c r="L15" s="9"/>
      <c r="M15" s="8">
        <v>28</v>
      </c>
      <c r="N15" s="14">
        <v>0.45</v>
      </c>
    </row>
    <row r="16" spans="1:14" s="10" customFormat="1" ht="25.5" x14ac:dyDescent="0.2">
      <c r="A16" s="8" t="s">
        <v>41</v>
      </c>
      <c r="B16" s="8" t="s">
        <v>50</v>
      </c>
      <c r="C16" s="8" t="s">
        <v>45</v>
      </c>
      <c r="D16" s="8" t="s">
        <v>35</v>
      </c>
      <c r="E16" s="8">
        <v>31</v>
      </c>
      <c r="F16" s="8">
        <v>26</v>
      </c>
      <c r="G16" s="8"/>
      <c r="H16" s="9"/>
      <c r="I16" s="8">
        <v>5</v>
      </c>
      <c r="J16" s="9"/>
      <c r="K16" s="8">
        <v>0</v>
      </c>
      <c r="L16" s="9"/>
      <c r="M16" s="8">
        <v>70</v>
      </c>
      <c r="N16" s="14">
        <v>0.84</v>
      </c>
    </row>
    <row r="17" spans="1:14" s="10" customFormat="1" ht="25.5" x14ac:dyDescent="0.2">
      <c r="A17" s="8" t="s">
        <v>39</v>
      </c>
      <c r="B17" s="8" t="s">
        <v>49</v>
      </c>
      <c r="C17" s="8" t="s">
        <v>42</v>
      </c>
      <c r="D17" s="8" t="s">
        <v>35</v>
      </c>
      <c r="E17" s="8">
        <v>16</v>
      </c>
      <c r="F17" s="8">
        <v>7</v>
      </c>
      <c r="G17" s="8"/>
      <c r="H17" s="9"/>
      <c r="I17" s="8">
        <v>9</v>
      </c>
      <c r="J17" s="9"/>
      <c r="K17" s="8">
        <v>0</v>
      </c>
      <c r="L17" s="9"/>
      <c r="M17" s="8">
        <v>36</v>
      </c>
      <c r="N17" s="14">
        <v>0.44</v>
      </c>
    </row>
    <row r="18" spans="1:14" s="10" customFormat="1" ht="25.5" x14ac:dyDescent="0.2">
      <c r="A18" s="8" t="s">
        <v>40</v>
      </c>
      <c r="B18" s="8" t="s">
        <v>48</v>
      </c>
      <c r="C18" s="8" t="s">
        <v>44</v>
      </c>
      <c r="D18" s="8" t="s">
        <v>35</v>
      </c>
      <c r="E18" s="8">
        <v>15</v>
      </c>
      <c r="F18" s="8">
        <v>11</v>
      </c>
      <c r="G18" s="8"/>
      <c r="H18" s="9"/>
      <c r="I18" s="8">
        <v>4</v>
      </c>
      <c r="J18" s="9"/>
      <c r="K18" s="8">
        <v>0</v>
      </c>
      <c r="L18" s="9"/>
      <c r="M18" s="8">
        <v>66</v>
      </c>
      <c r="N18" s="14">
        <v>0.73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ht="16.5" customHeigh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ht="13.5" thickBot="1" x14ac:dyDescent="0.25">
      <c r="A26" s="15" t="s">
        <v>24</v>
      </c>
      <c r="B26" s="16" t="s">
        <v>25</v>
      </c>
      <c r="C26" s="16" t="s">
        <v>25</v>
      </c>
      <c r="D26" s="16" t="s">
        <v>25</v>
      </c>
      <c r="E26" s="16">
        <f>SUM(E14:E25)</f>
        <v>124</v>
      </c>
      <c r="F26" s="16">
        <f>SUM(F14:F25)</f>
        <v>83</v>
      </c>
      <c r="G26" s="16"/>
      <c r="H26" s="17"/>
      <c r="I26" s="16">
        <f t="shared" ref="I26" si="0">(E26-SUM(F26:G26))-K26</f>
        <v>41</v>
      </c>
      <c r="J26" s="17"/>
      <c r="K26" s="16">
        <v>0</v>
      </c>
      <c r="L26" s="17"/>
      <c r="M26" s="16">
        <v>53</v>
      </c>
      <c r="N26" s="18">
        <v>0.65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1"/>
    </row>
    <row r="31" spans="1:14" x14ac:dyDescent="0.2">
      <c r="B31" s="24" t="s">
        <v>27</v>
      </c>
      <c r="C31" s="24"/>
      <c r="D31" s="24"/>
      <c r="G31" s="25" t="s">
        <v>28</v>
      </c>
      <c r="H31" s="25"/>
      <c r="I31" s="25"/>
      <c r="J31" s="25"/>
    </row>
    <row r="32" spans="1:14" ht="62.25" customHeight="1" x14ac:dyDescent="0.2">
      <c r="B32" s="26"/>
      <c r="C32" s="26"/>
      <c r="D32" s="26"/>
      <c r="G32" s="27"/>
      <c r="H32" s="27"/>
      <c r="I32" s="27"/>
      <c r="J32" s="27"/>
    </row>
    <row r="33" spans="1:10" hidden="1" x14ac:dyDescent="0.2">
      <c r="A33" s="20" t="e">
        <v>#REF!</v>
      </c>
      <c r="B33" s="20"/>
      <c r="C33" s="6"/>
      <c r="E33" s="20"/>
      <c r="F33" s="20"/>
      <c r="G33" s="20"/>
      <c r="H33" s="20"/>
    </row>
    <row r="34" spans="1:10" hidden="1" x14ac:dyDescent="0.2"/>
    <row r="35" spans="1:10" ht="45" customHeight="1" x14ac:dyDescent="0.2">
      <c r="B35" s="21" t="str">
        <f>B10</f>
        <v>Alejandro Lara Márquez</v>
      </c>
      <c r="C35" s="21"/>
      <c r="D35" s="21"/>
      <c r="E35" s="12"/>
      <c r="F35" s="12"/>
      <c r="G35" s="21" t="s">
        <v>34</v>
      </c>
      <c r="H35" s="21"/>
      <c r="I35" s="21"/>
      <c r="J35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18</v>
      </c>
      <c r="G14" s="8"/>
      <c r="H14" s="9"/>
      <c r="I14" s="8">
        <v>13</v>
      </c>
      <c r="J14" s="9"/>
      <c r="K14" s="8">
        <v>0</v>
      </c>
      <c r="L14" s="9"/>
      <c r="M14" s="8">
        <v>45</v>
      </c>
      <c r="N14" s="14">
        <v>0.57999999999999996</v>
      </c>
    </row>
    <row r="15" spans="1:14" s="10" customFormat="1" ht="25.5" x14ac:dyDescent="0.2">
      <c r="A15" s="8" t="s">
        <v>41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14</v>
      </c>
      <c r="G15" s="8"/>
      <c r="H15" s="9"/>
      <c r="I15" s="8">
        <v>17</v>
      </c>
      <c r="J15" s="9"/>
      <c r="K15" s="8">
        <v>0</v>
      </c>
      <c r="L15" s="9"/>
      <c r="M15" s="8">
        <v>28</v>
      </c>
      <c r="N15" s="14">
        <v>0.45</v>
      </c>
    </row>
    <row r="16" spans="1:14" s="10" customFormat="1" ht="25.5" x14ac:dyDescent="0.2">
      <c r="A16" s="8" t="s">
        <v>41</v>
      </c>
      <c r="B16" s="8" t="s">
        <v>50</v>
      </c>
      <c r="C16" s="8" t="s">
        <v>45</v>
      </c>
      <c r="D16" s="8" t="s">
        <v>35</v>
      </c>
      <c r="E16" s="8">
        <v>31</v>
      </c>
      <c r="F16" s="8">
        <v>26</v>
      </c>
      <c r="G16" s="8"/>
      <c r="H16" s="9"/>
      <c r="I16" s="8">
        <v>5</v>
      </c>
      <c r="J16" s="9"/>
      <c r="K16" s="8">
        <v>0</v>
      </c>
      <c r="L16" s="9"/>
      <c r="M16" s="8">
        <v>70</v>
      </c>
      <c r="N16" s="14">
        <v>0.84</v>
      </c>
    </row>
    <row r="17" spans="1:14" s="10" customFormat="1" ht="25.5" x14ac:dyDescent="0.2">
      <c r="A17" s="8" t="s">
        <v>39</v>
      </c>
      <c r="B17" s="8" t="s">
        <v>49</v>
      </c>
      <c r="C17" s="8" t="s">
        <v>42</v>
      </c>
      <c r="D17" s="8" t="s">
        <v>35</v>
      </c>
      <c r="E17" s="8">
        <v>16</v>
      </c>
      <c r="F17" s="8">
        <v>7</v>
      </c>
      <c r="G17" s="8"/>
      <c r="H17" s="9"/>
      <c r="I17" s="8">
        <v>9</v>
      </c>
      <c r="J17" s="9"/>
      <c r="K17" s="8">
        <v>0</v>
      </c>
      <c r="L17" s="9"/>
      <c r="M17" s="8">
        <v>36</v>
      </c>
      <c r="N17" s="14">
        <v>0.44</v>
      </c>
    </row>
    <row r="18" spans="1:14" s="10" customFormat="1" ht="25.5" x14ac:dyDescent="0.2">
      <c r="A18" s="8" t="s">
        <v>40</v>
      </c>
      <c r="B18" s="8" t="s">
        <v>48</v>
      </c>
      <c r="C18" s="8" t="s">
        <v>44</v>
      </c>
      <c r="D18" s="8" t="s">
        <v>35</v>
      </c>
      <c r="E18" s="8">
        <v>15</v>
      </c>
      <c r="F18" s="8">
        <v>11</v>
      </c>
      <c r="G18" s="8"/>
      <c r="H18" s="9"/>
      <c r="I18" s="8">
        <v>4</v>
      </c>
      <c r="J18" s="9"/>
      <c r="K18" s="8">
        <v>0</v>
      </c>
      <c r="L18" s="9"/>
      <c r="M18" s="8">
        <v>66</v>
      </c>
      <c r="N18" s="14">
        <v>0.73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>
        <v>124</v>
      </c>
      <c r="F28" s="16">
        <v>83</v>
      </c>
      <c r="G28" s="16"/>
      <c r="H28" s="17"/>
      <c r="I28" s="16">
        <v>41</v>
      </c>
      <c r="J28" s="17"/>
      <c r="K28" s="16">
        <v>0</v>
      </c>
      <c r="L28" s="17"/>
      <c r="M28" s="16">
        <v>245</v>
      </c>
      <c r="N28" s="18">
        <v>0.61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2023-06-22T23:43:35Z</dcterms:modified>
  <cp:category/>
  <cp:contentStatus/>
</cp:coreProperties>
</file>