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904F7219-824A-4030-AD00-2A80218AC632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9" l="1"/>
  <c r="A23" i="9"/>
  <c r="A22" i="9"/>
  <c r="A21" i="9"/>
  <c r="A14" i="9"/>
  <c r="G35" i="9"/>
  <c r="C35" i="9"/>
  <c r="A17" i="9"/>
  <c r="G9" i="9"/>
  <c r="B8" i="9"/>
  <c r="A36" i="9" s="1"/>
  <c r="D6" i="9"/>
  <c r="G35" i="8"/>
  <c r="C3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3" i="7"/>
  <c r="A22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322457B4-F7AF-47DD-BD1E-FE499BD016B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449285FC-43F7-49F6-930E-A2062972B17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B9FA3E31-4C8A-4D80-94CA-FD4B084E23E9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<sst xmlns="http://schemas.openxmlformats.org/spreadsheetml/2006/main" count="122" uniqueCount="56">
  <si>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</si>
  <si>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</si>
  <si>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</si>
  <si>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</si>
  <si>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</si>
  <si>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</si>
  <si>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</si>
  <si>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</si>
  <si>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</si>
  <si>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</si>
  <si>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</si>
  <si>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</si>
  <si>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</si>
  <si>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</si>
  <si>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</si>
  <si>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</si>
  <si>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</si>
  <si>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</si>
  <si>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</si>
  <si>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</si>
  <si>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</si>
  <si>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</si>
  <si>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</si>
  <si>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</si>
  <si>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</si>
  <si>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</si>
  <si>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</si>
  <si>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</si>
  <si>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22/10/22 al 18/11/22</t>
  </si>
  <si>
    <t>TUTORIA Y DIRECCIÓN INDIVIDUALIZADA (Tutoria grupal)</t>
  </si>
  <si>
    <t>M.C.I.A. ALEJANDRO LARA MÁRQUEZ</t>
  </si>
  <si>
    <t>M.C.I.A. JESSICA A. REYES LARIOS</t>
  </si>
  <si>
    <t>Jefe de División de Ingeniería Ambiental</t>
  </si>
  <si>
    <t>MTRA. OFELIA ENRRIQUEZ ORDAZ</t>
  </si>
  <si>
    <t>Fotografía</t>
  </si>
  <si>
    <t>GESTIÓN ACADÉMICA Y VINCULACIÓN: RESPONSABLE AMBIENTAL</t>
  </si>
  <si>
    <t>AMBIENTAL</t>
  </si>
  <si>
    <t>MANTENER LAS CERTIFICACIONES INSTITUCIONALES, EN ESPECIAL LA AMBIENTAL EN LA NORMA ISO 14000-2015</t>
  </si>
  <si>
    <t>INFORMES DE ESTATUS DEL ASPECTO AMBIENTAL AGUA
Y ACTUALIZACIÓN DE FORMATOS Y NORMAS APLICABLES AL SGI
CUMPLIR CON LOS REQUERIMENTOS DE LA NORMA ISO 14001-2015</t>
  </si>
  <si>
    <t>Trabajar en la sensibilización ambiental con la comunidad tecnológica</t>
  </si>
  <si>
    <t>Realizar revisiones periódicas del status institucional del aspecto ambiental "agua"</t>
  </si>
  <si>
    <t>Elaboración de informes del status aspecto ambiental agua</t>
  </si>
  <si>
    <t>Participar en las auditorás programadas del SGI</t>
  </si>
  <si>
    <t>Fotografías</t>
  </si>
  <si>
    <t>Informe documental</t>
  </si>
  <si>
    <t>Resultado de auditoría</t>
  </si>
  <si>
    <t>Participar en las auditoría s programadas del SGI</t>
  </si>
  <si>
    <t>Jefe de División de Ingeniería ambiental</t>
  </si>
  <si>
    <t>FEBRERO-JULIO 2023</t>
  </si>
  <si>
    <t>Medición periódica en flujómetro para conocer la cantidad de agua potable de consumo institucional</t>
  </si>
  <si>
    <t>20-02/ AL 16-06/2023</t>
  </si>
  <si>
    <t>20-02 al 16-06/2023</t>
  </si>
  <si>
    <t>Material didactico y fotog</t>
  </si>
  <si>
    <t>Reporte elaborado</t>
  </si>
  <si>
    <t>Fotografías del flujómetro</t>
  </si>
  <si>
    <t>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</si>
</sst>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28" zoomScale="110" zoomScaleNormal="110" zoomScaleSheetLayoutView="100" workbookViewId="0">
      <selection activeCell="G24" sqref="G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</row>
    <row r="3" spans="1:8" x14ac:dyDescent="0.2">
      <c r="A3" s="25" t="s">
        <v>22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33" t="s">
        <v>1</v>
      </c>
      <c r="B6" s="33"/>
      <c r="C6" s="33"/>
      <c r="D6" s="26" t="s">
        <v>36</v>
      </c>
      <c r="E6" s="26"/>
      <c r="F6" s="26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2" t="s">
        <v>30</v>
      </c>
      <c r="C8" s="22"/>
      <c r="D8" s="22"/>
      <c r="E8" s="22"/>
      <c r="F8" s="22"/>
      <c r="G8" s="22"/>
    </row>
    <row r="9" spans="1:8" ht="15" x14ac:dyDescent="0.25">
      <c r="A9"/>
      <c r="B9"/>
      <c r="C9"/>
      <c r="E9" s="4" t="s">
        <v>11</v>
      </c>
      <c r="F9" s="27" t="s">
        <v>48</v>
      </c>
      <c r="G9" s="27"/>
    </row>
    <row r="11" spans="1:8" ht="31.5" customHeight="1" x14ac:dyDescent="0.2">
      <c r="A11" s="4" t="s">
        <v>4</v>
      </c>
      <c r="B11" s="31" t="s">
        <v>35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8" s="6" customFormat="1" ht="73.5" customHeight="1" x14ac:dyDescent="0.2">
      <c r="A14" s="34" t="s">
        <v>37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8" s="6" customFormat="1" ht="68.25" customHeight="1" x14ac:dyDescent="0.2">
      <c r="A17" s="34" t="s">
        <v>38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8" s="6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8" s="6" customFormat="1" x14ac:dyDescent="0.2">
      <c r="A21" s="16" t="s">
        <v>39</v>
      </c>
      <c r="B21" s="17"/>
      <c r="C21" s="17"/>
      <c r="D21" s="17"/>
      <c r="E21" s="17"/>
      <c r="F21" s="18"/>
      <c r="G21" s="11" t="s">
        <v>50</v>
      </c>
    </row>
    <row r="22" spans="1:8" s="6" customFormat="1" x14ac:dyDescent="0.2">
      <c r="A22" s="16" t="s">
        <v>40</v>
      </c>
      <c r="B22" s="17"/>
      <c r="C22" s="17"/>
      <c r="D22" s="17"/>
      <c r="E22" s="17"/>
      <c r="F22" s="18"/>
      <c r="G22" s="11" t="s">
        <v>50</v>
      </c>
    </row>
    <row r="23" spans="1:8" s="6" customFormat="1" x14ac:dyDescent="0.2">
      <c r="A23" s="16" t="s">
        <v>41</v>
      </c>
      <c r="B23" s="17"/>
      <c r="C23" s="17"/>
      <c r="D23" s="17"/>
      <c r="E23" s="17"/>
      <c r="F23" s="18"/>
      <c r="G23" s="11" t="s">
        <v>50</v>
      </c>
    </row>
    <row r="24" spans="1:8" s="6" customFormat="1" x14ac:dyDescent="0.2">
      <c r="A24" s="16" t="s">
        <v>49</v>
      </c>
      <c r="B24" s="17"/>
      <c r="C24" s="17"/>
      <c r="D24" s="17"/>
      <c r="E24" s="17"/>
      <c r="F24" s="18"/>
      <c r="G24" s="11" t="s">
        <v>50</v>
      </c>
    </row>
    <row r="25" spans="1:8" s="6" customFormat="1" x14ac:dyDescent="0.2">
      <c r="A25" s="16" t="s">
        <v>42</v>
      </c>
      <c r="B25" s="17"/>
      <c r="C25" s="17"/>
      <c r="D25" s="17"/>
      <c r="E25" s="17"/>
      <c r="F25" s="18"/>
      <c r="G25" s="11">
        <v>45083</v>
      </c>
    </row>
    <row r="26" spans="1:8" s="6" customFormat="1" x14ac:dyDescent="0.2">
      <c r="A26" s="16"/>
      <c r="B26" s="17"/>
      <c r="C26" s="17"/>
      <c r="D26" s="17"/>
      <c r="E26" s="17"/>
      <c r="F26" s="18"/>
      <c r="G26" s="11"/>
    </row>
    <row r="27" spans="1:8" s="6" customFormat="1" x14ac:dyDescent="0.2">
      <c r="A27" s="16"/>
      <c r="B27" s="17"/>
      <c r="C27" s="17"/>
      <c r="D27" s="17"/>
      <c r="E27" s="17"/>
      <c r="F27" s="18"/>
      <c r="G27" s="11"/>
    </row>
    <row r="28" spans="1:8" s="6" customFormat="1" x14ac:dyDescent="0.2">
      <c r="A28" s="16"/>
      <c r="B28" s="17"/>
      <c r="C28" s="17"/>
      <c r="D28" s="17"/>
      <c r="E28" s="17"/>
      <c r="F28" s="18"/>
      <c r="G28" s="11"/>
    </row>
    <row r="29" spans="1:8" s="6" customFormat="1" x14ac:dyDescent="0.2">
      <c r="A29" s="16"/>
      <c r="B29" s="17"/>
      <c r="C29" s="17"/>
      <c r="D29" s="17"/>
      <c r="E29" s="17"/>
      <c r="F29" s="18"/>
      <c r="G29" s="11"/>
    </row>
    <row r="30" spans="1:8" s="6" customFormat="1" x14ac:dyDescent="0.2">
      <c r="A30" s="16"/>
      <c r="B30" s="17"/>
      <c r="C30" s="17"/>
      <c r="D30" s="17"/>
      <c r="E30" s="17"/>
      <c r="F30" s="18"/>
      <c r="G30" s="11"/>
    </row>
    <row r="31" spans="1:8" s="6" customFormat="1" x14ac:dyDescent="0.2">
      <c r="A31" s="16"/>
      <c r="B31" s="17"/>
      <c r="C31" s="17"/>
      <c r="D31" s="17"/>
      <c r="E31" s="17"/>
      <c r="F31" s="18"/>
      <c r="G31" s="11"/>
    </row>
    <row r="32" spans="1:8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0" t="s">
        <v>10</v>
      </c>
      <c r="B33" s="20"/>
      <c r="C33" s="20"/>
      <c r="D33" s="20"/>
      <c r="E33" s="20"/>
      <c r="F33" s="20"/>
      <c r="G33" s="20"/>
    </row>
    <row r="34" spans="1:7" s="6" customFormat="1" ht="46.5" customHeight="1" x14ac:dyDescent="0.2">
      <c r="A34" s="21"/>
      <c r="B34" s="21"/>
      <c r="C34" s="21"/>
      <c r="D34" s="21"/>
      <c r="E34" s="21"/>
      <c r="F34" s="21"/>
      <c r="G34" s="21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M.C.I.A. ALEJANDRO LARA MÁRQUEZ</v>
      </c>
      <c r="C37" s="22" t="s">
        <v>31</v>
      </c>
      <c r="D37" s="22"/>
      <c r="E37"/>
      <c r="F37" s="22" t="s">
        <v>33</v>
      </c>
      <c r="G37" s="22"/>
    </row>
    <row r="38" spans="1:7" ht="28.5" customHeight="1" x14ac:dyDescent="0.2">
      <c r="A38" s="9" t="s">
        <v>15</v>
      </c>
      <c r="C38" s="23" t="s">
        <v>32</v>
      </c>
      <c r="D38" s="23"/>
      <c r="F38" s="24" t="s">
        <v>14</v>
      </c>
      <c r="G38" s="24"/>
    </row>
    <row r="40" spans="1:7" x14ac:dyDescent="0.2">
      <c r="A40" s="19" t="s">
        <v>18</v>
      </c>
      <c r="B40" s="19"/>
      <c r="C40" s="19"/>
      <c r="D40" s="19"/>
      <c r="E40" s="19"/>
      <c r="F40" s="19"/>
      <c r="G40" s="19"/>
    </row>
  </sheetData>
  <mergeCells count="33">
    <mergeCell ref="B1:E1"/>
    <mergeCell ref="F1:G1"/>
    <mergeCell ref="A30:F30"/>
    <mergeCell ref="A22:F22"/>
    <mergeCell ref="B8:G8"/>
    <mergeCell ref="A13:G13"/>
    <mergeCell ref="A3:G3"/>
    <mergeCell ref="A24:F24"/>
    <mergeCell ref="A6:C6"/>
    <mergeCell ref="A17:H17"/>
    <mergeCell ref="A25:F25"/>
    <mergeCell ref="A26:F26"/>
    <mergeCell ref="A27:F27"/>
    <mergeCell ref="A28:F28"/>
    <mergeCell ref="A14:H14"/>
    <mergeCell ref="A19:G19"/>
    <mergeCell ref="A5:G5"/>
    <mergeCell ref="A23:F23"/>
    <mergeCell ref="D6:F6"/>
    <mergeCell ref="A16:G16"/>
    <mergeCell ref="F9:G9"/>
    <mergeCell ref="A20:F20"/>
    <mergeCell ref="A21:F21"/>
    <mergeCell ref="B11:H11"/>
    <mergeCell ref="A31:F31"/>
    <mergeCell ref="A29:F29"/>
    <mergeCell ref="A40:G40"/>
    <mergeCell ref="A33:G33"/>
    <mergeCell ref="A34:G34"/>
    <mergeCell ref="C37:D37"/>
    <mergeCell ref="C38:D38"/>
    <mergeCell ref="F37:G37"/>
    <mergeCell ref="F38:G3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">
        <v>23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7" t="str">
        <f>Registro!F9</f>
        <v>FEBRERO-JULIO 2023</v>
      </c>
      <c r="H9" s="27"/>
    </row>
    <row r="11" spans="1:8" ht="31.5" customHeight="1" x14ac:dyDescent="0.2">
      <c r="A11" s="4" t="s">
        <v>4</v>
      </c>
      <c r="B11" s="31" t="s">
        <v>35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">
        <v>37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4" t="s">
        <v>38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51</v>
      </c>
      <c r="D21" s="37"/>
      <c r="E21" s="37"/>
      <c r="F21" s="38" t="s">
        <v>43</v>
      </c>
      <c r="G21" s="38"/>
      <c r="H21" s="10">
        <v>0.33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51</v>
      </c>
      <c r="D22" s="37"/>
      <c r="E22" s="37"/>
      <c r="F22" s="34" t="s">
        <v>44</v>
      </c>
      <c r="G22" s="34"/>
      <c r="H22" s="10">
        <v>0.33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51</v>
      </c>
      <c r="D23" s="37"/>
      <c r="E23" s="37"/>
      <c r="F23" s="34" t="s">
        <v>34</v>
      </c>
      <c r="G23" s="34"/>
      <c r="H23" s="10">
        <v>0.33</v>
      </c>
    </row>
    <row r="24" spans="1:8" s="6" customFormat="1" ht="35.25" customHeight="1" x14ac:dyDescent="0.2">
      <c r="A24" s="41" t="s">
        <v>40</v>
      </c>
      <c r="B24" s="42"/>
      <c r="C24" s="37" t="s">
        <v>51</v>
      </c>
      <c r="D24" s="37"/>
      <c r="E24" s="37"/>
      <c r="F24" s="16" t="s">
        <v>43</v>
      </c>
      <c r="G24" s="18"/>
      <c r="H24" s="10">
        <v>0.33</v>
      </c>
    </row>
    <row r="25" spans="1:8" s="6" customFormat="1" ht="35.25" customHeight="1" x14ac:dyDescent="0.2">
      <c r="A25" s="34" t="s">
        <v>46</v>
      </c>
      <c r="B25" s="34"/>
      <c r="C25" s="37">
        <v>45083</v>
      </c>
      <c r="D25" s="37"/>
      <c r="E25" s="37"/>
      <c r="F25" s="38" t="s">
        <v>45</v>
      </c>
      <c r="G25" s="38"/>
      <c r="H25" s="10">
        <v>0</v>
      </c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32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F24" sqref="F24:G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2" t="str">
        <f>Registro!B11</f>
        <v>GESTIÓN ACADÉMICA Y VINCULACIÓN: RESPONSABLE AMBIENTAL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34" t="str">
        <f>Registro!A21</f>
        <v>Trabajar en la sensibilización ambiental con la comunidad tecnológica</v>
      </c>
      <c r="B21" s="34"/>
      <c r="C21" s="37" t="s">
        <v>51</v>
      </c>
      <c r="D21" s="37"/>
      <c r="E21" s="37"/>
      <c r="F21" s="38" t="s">
        <v>52</v>
      </c>
      <c r="G21" s="38"/>
      <c r="H21" s="10">
        <v>0.66</v>
      </c>
    </row>
    <row r="22" spans="1:8" s="6" customFormat="1" ht="35.25" customHeight="1" x14ac:dyDescent="0.2">
      <c r="A22" s="34" t="str">
        <f>Registro!A23</f>
        <v>Elaboración de informes del status aspecto ambiental agua</v>
      </c>
      <c r="B22" s="34"/>
      <c r="C22" s="37" t="s">
        <v>51</v>
      </c>
      <c r="D22" s="37"/>
      <c r="E22" s="37"/>
      <c r="F22" s="34" t="s">
        <v>53</v>
      </c>
      <c r="G22" s="34"/>
      <c r="H22" s="10">
        <v>0.66</v>
      </c>
    </row>
    <row r="23" spans="1:8" s="6" customFormat="1" ht="35.2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51</v>
      </c>
      <c r="D23" s="37"/>
      <c r="E23" s="37"/>
      <c r="F23" s="34" t="s">
        <v>54</v>
      </c>
      <c r="G23" s="34"/>
      <c r="H23" s="10">
        <v>0.66</v>
      </c>
    </row>
    <row r="24" spans="1:8" s="6" customFormat="1" ht="35.25" customHeight="1" x14ac:dyDescent="0.2">
      <c r="A24" s="34" t="str">
        <f>Registro!A25</f>
        <v>Participar en las auditorás programadas del SGI</v>
      </c>
      <c r="B24" s="34"/>
      <c r="C24" s="37">
        <v>45083</v>
      </c>
      <c r="D24" s="37"/>
      <c r="E24" s="37"/>
      <c r="F24" s="38" t="s">
        <v>55</v>
      </c>
      <c r="G24" s="38"/>
      <c r="H24" s="10">
        <v>0</v>
      </c>
    </row>
    <row r="25" spans="1:8" s="6" customFormat="1" ht="35.25" customHeight="1" x14ac:dyDescent="0.2">
      <c r="A25" s="34"/>
      <c r="B25" s="34"/>
      <c r="C25" s="37"/>
      <c r="D25" s="37"/>
      <c r="E25" s="37"/>
      <c r="F25" s="38"/>
      <c r="G25" s="38"/>
      <c r="H25" s="10"/>
    </row>
    <row r="26" spans="1:8" s="6" customFormat="1" ht="35.25" customHeight="1" x14ac:dyDescent="0.2">
      <c r="A26" s="34"/>
      <c r="B26" s="34"/>
      <c r="C26" s="37"/>
      <c r="D26" s="37"/>
      <c r="E26" s="37"/>
      <c r="F26" s="34"/>
      <c r="G26" s="34"/>
      <c r="H26" s="10"/>
    </row>
    <row r="27" spans="1:8" s="6" customFormat="1" ht="35.25" customHeight="1" x14ac:dyDescent="0.2">
      <c r="A27" s="34"/>
      <c r="B27" s="34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47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33" t="s">
        <v>1</v>
      </c>
      <c r="B6" s="33"/>
      <c r="C6" s="33"/>
      <c r="D6" s="36" t="str">
        <f>Registro!D6</f>
        <v>AMBIENTAL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ALEJANDRO LARA MÁRQUEZ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7" t="str">
        <f>Registro!F9</f>
        <v>FEBRERO-JULIO 2023</v>
      </c>
      <c r="H9" s="27"/>
    </row>
    <row r="11" spans="1:8" x14ac:dyDescent="0.2">
      <c r="A11" s="4" t="s">
        <v>4</v>
      </c>
      <c r="B11" s="22" t="s">
        <v>29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4" t="str">
        <f>Registro!A14</f>
        <v>MANTENER LAS CERTIFICACIONES INSTITUCIONALES, EN ESPECIAL LA AMBIENTAL EN LA NORMA ISO 14000-2015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34" t="str">
        <f>Registro!A17</f>
        <v>INFORMES DE ESTATUS DEL ASPECTO AMBIENTAL AGUA
Y ACTUALIZACIÓN DE FORMATOS Y NORMAS APLICABLES AL SGI
CUMPLIR CON LOS REQUERIMENTOS DE LA NORMA ISO 14001-2015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">
      <c r="A21" s="34" t="str">
        <f>Registro!A21</f>
        <v>Trabajar en la sensibilización ambiental con la comunidad tecnológica</v>
      </c>
      <c r="B21" s="34"/>
      <c r="C21" s="37" t="s">
        <v>28</v>
      </c>
      <c r="D21" s="37"/>
      <c r="E21" s="37"/>
      <c r="F21" s="38" t="s">
        <v>24</v>
      </c>
      <c r="G21" s="38"/>
      <c r="H21" s="10">
        <v>1</v>
      </c>
    </row>
    <row r="22" spans="1:8" s="6" customFormat="1" ht="12.75" customHeight="1" x14ac:dyDescent="0.2">
      <c r="A22" s="34" t="str">
        <f>Registro!A23</f>
        <v>Elaboración de informes del status aspecto ambiental agua</v>
      </c>
      <c r="B22" s="34"/>
      <c r="C22" s="37" t="s">
        <v>28</v>
      </c>
      <c r="D22" s="37"/>
      <c r="E22" s="37"/>
      <c r="F22" s="34" t="s">
        <v>25</v>
      </c>
      <c r="G22" s="34"/>
      <c r="H22" s="10">
        <v>1</v>
      </c>
    </row>
    <row r="23" spans="1:8" s="6" customFormat="1" ht="12.75" customHeight="1" x14ac:dyDescent="0.2">
      <c r="A23" s="34" t="str">
        <f>Registro!A24</f>
        <v>Medición periódica en flujómetro para conocer la cantidad de agua potable de consumo institucional</v>
      </c>
      <c r="B23" s="34"/>
      <c r="C23" s="37" t="s">
        <v>28</v>
      </c>
      <c r="D23" s="37"/>
      <c r="E23" s="37"/>
      <c r="F23" s="34" t="s">
        <v>26</v>
      </c>
      <c r="G23" s="34"/>
      <c r="H23" s="10">
        <v>1</v>
      </c>
    </row>
    <row r="24" spans="1:8" s="6" customFormat="1" x14ac:dyDescent="0.2">
      <c r="A24" s="34" t="str">
        <f>Registro!A25</f>
        <v>Participar en las auditorás programadas del SGI</v>
      </c>
      <c r="B24" s="34"/>
      <c r="C24" s="37" t="s">
        <v>28</v>
      </c>
      <c r="D24" s="37"/>
      <c r="E24" s="37"/>
      <c r="F24" s="38" t="s">
        <v>27</v>
      </c>
      <c r="G24" s="38"/>
      <c r="H24" s="10">
        <v>1</v>
      </c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0"/>
    </row>
    <row r="26" spans="1:8" s="6" customFormat="1" x14ac:dyDescent="0.2">
      <c r="A26" s="38"/>
      <c r="B26" s="38"/>
      <c r="C26" s="37"/>
      <c r="D26" s="37"/>
      <c r="E26" s="37"/>
      <c r="F26" s="34"/>
      <c r="G26" s="34"/>
      <c r="H26" s="10"/>
    </row>
    <row r="27" spans="1:8" s="6" customFormat="1" x14ac:dyDescent="0.2">
      <c r="A27" s="38"/>
      <c r="B27" s="38"/>
      <c r="C27" s="37"/>
      <c r="D27" s="37"/>
      <c r="E27" s="37"/>
      <c r="F27" s="34"/>
      <c r="G27" s="34"/>
      <c r="H27" s="10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Registro!C37</f>
        <v>M.C.I.A. JESSICA A. REYES LARIOS</v>
      </c>
      <c r="D35" s="22"/>
      <c r="E35" s="22"/>
      <c r="G35" s="22" t="str">
        <f>Registro!F37</f>
        <v>MTRA. OFELIA ENRRIQUEZ ORDAZ</v>
      </c>
      <c r="H35" s="22"/>
    </row>
    <row r="36" spans="1:8" ht="28.5" customHeight="1" x14ac:dyDescent="0.2">
      <c r="A36" s="9" t="str">
        <f>B8</f>
        <v>M.C.I.A. ALEJANDRO LARA MÁRQUEZ</v>
      </c>
      <c r="C36" s="43" t="s">
        <v>32</v>
      </c>
      <c r="D36" s="43"/>
      <c r="E36" s="43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2023-05-18T16:06:23Z</dcterms:modified>
</cp:coreProperties>
</file>