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o Ramos\OneDrive\Escritorio\FEB - AGO- 2023\REPORTE INDIVIDUAL\"/>
    </mc:Choice>
  </mc:AlternateContent>
  <xr:revisionPtr revIDLastSave="0" documentId="13_ncr:1_{88105307-F001-45CD-AC47-26B9A51E787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2" i="8"/>
  <c r="C32" i="8"/>
  <c r="C27" i="8"/>
  <c r="A27" i="8"/>
  <c r="C26" i="8"/>
  <c r="A26" i="8"/>
  <c r="C25" i="8"/>
  <c r="A25" i="8"/>
  <c r="A24" i="8"/>
  <c r="A23" i="8"/>
  <c r="A17" i="8"/>
  <c r="A14" i="8"/>
  <c r="B11" i="8"/>
  <c r="G9" i="8"/>
  <c r="B8" i="8"/>
  <c r="A33" i="8" s="1"/>
  <c r="D6" i="8"/>
  <c r="G34" i="7"/>
  <c r="C34" i="7"/>
  <c r="A35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<sst xmlns="http://schemas.openxmlformats.org/spreadsheetml/2006/main" count="122" uniqueCount="59">
  <si>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</si>
  <si>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</si>
  <si>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</si>
  <si>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</si>
  <si>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</si>
  <si>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</si>
  <si>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</si>
  <si>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</si>
  <si>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</si>
  <si>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</si>
  <si>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</si>
  <si>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</si>
  <si>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</si>
  <si>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</si>
  <si>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</si>
  <si>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</si>
  <si>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</si>
  <si>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</si>
  <si>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</si>
  <si>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</si>
  <si>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</si>
  <si>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</si>
  <si>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</si>
  <si>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</si>
  <si>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</si>
  <si>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</si>
  <si>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</si>
  <si>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</si>
  <si>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</si>
  <si>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</si>
  <si>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</si>
  <si>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</si>
  <si>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TUTORIA Y DIRECCIÓN INDIVIDUALIZADA (Tutoria grupal)</t>
  </si>
  <si>
    <t>TUTORIA Y DIRECCION INDIVIDUALIZADA ( RESIDENCIAS )</t>
  </si>
  <si>
    <t>TUTORIA Y DIRECCIÓN INDIVIDUALIZADA(asesor de residencias)</t>
  </si>
  <si>
    <t>FORMATOS DE EVALUACION DE RESIDENCIA PROFESIONAL</t>
  </si>
  <si>
    <t xml:space="preserve">REVISIONES DE AVANCES DE LOS PROYECTOS </t>
  </si>
  <si>
    <t xml:space="preserve">REVISION Y RECEPCION  DEL TRABAJO FINAL </t>
  </si>
  <si>
    <t>Las actividades específicas de las Residencias Profesionales y las Tesis están anotadas en el Formato de
Reporte Mensual Correspondiente.</t>
  </si>
  <si>
    <t>Dirigir y asesorar las actividades individuales generadas por proyectos de residencias, dirección de tesis, proyectos
individuales de alumnos y eventos académicos, pertenecientes al sistema de educacion del instituto tecnologico nacional de México.</t>
  </si>
  <si>
    <t>EN LICENCIATURA EN ADMINISTRACION</t>
  </si>
  <si>
    <t>CPA. ALVARO RAMOS VILLEGAS</t>
  </si>
  <si>
    <t>LC.MANUEL DE JESUS CANO BUSTAMANTE</t>
  </si>
  <si>
    <t xml:space="preserve">Jefe de División de Ingeniería en Lic. en administracion </t>
  </si>
  <si>
    <t>MCJYS. OFELIA ENRIQUEZ ORDAZ</t>
  </si>
  <si>
    <t>Jefe de División de Ingeniería en licenciatura en administracion</t>
  </si>
  <si>
    <t>FEB. - JULIO - 2023</t>
  </si>
  <si>
    <t>20/02/2023 - 20/04/2023</t>
  </si>
  <si>
    <t>20/02/2023 - 23/06/2023</t>
  </si>
  <si>
    <t>20/02/2023 - 23/06/2024</t>
  </si>
  <si>
    <t>20/02/2023 - 23/06/2025</t>
  </si>
  <si>
    <t>Las actividades específicas de tesis Profesionales no están anotadas en el Formato de
Reporte Mensual Correspondiente toda vez que no tengo tesistas</t>
  </si>
  <si>
    <t xml:space="preserve">Revision de los avances del anteproyecto de tesis </t>
  </si>
  <si>
    <t>Evaluacion del primer reporte de tesis</t>
  </si>
  <si>
    <t>EVALUACIONES PARCIALES  DE RESIDENCIA POR RESIDENTE (  RESIDENTE )                                                              EVALUACION FINAL POR RESIDENTE (RESIDENTE )                                                                                        INFORME TECNICO POR RESIDENTE (  RESIDENTE)</t>
  </si>
  <si>
    <t xml:space="preserve">EVALUACIONES PARCIALES  DE RESIDENCIA POR RESIDENTE                                                                                        EVALUACION FINAL POR RESIDENTE                                                                                                                                      INFORME TECNICO POR RESIDENTE                  
 </t>
  </si>
  <si>
    <t>FEB. - JUL. - 2023</t>
  </si>
  <si>
    <t>Evaluacion del Segundo reporte de tesis</t>
  </si>
  <si>
    <t>23/04/23 al 19/05/23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</si>
</sst>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zoomScale="110" zoomScaleNormal="110" zoomScaleSheetLayoutView="100" workbookViewId="0">
      <selection activeCell="I11" sqref="I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9" t="s">
        <v>21</v>
      </c>
      <c r="C1" s="29"/>
      <c r="D1" s="29"/>
      <c r="E1" s="29"/>
      <c r="F1" s="29"/>
      <c r="G1" s="29"/>
    </row>
    <row r="3" spans="1:7" x14ac:dyDescent="0.2">
      <c r="A3" s="28" t="s">
        <v>23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37" t="s">
        <v>1</v>
      </c>
      <c r="B6" s="37"/>
      <c r="C6" s="37"/>
      <c r="D6" s="19" t="s">
        <v>40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41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56</v>
      </c>
      <c r="G9" s="21"/>
    </row>
    <row r="11" spans="1:7" ht="31.5" customHeight="1" x14ac:dyDescent="0.2">
      <c r="A11" s="4" t="s">
        <v>4</v>
      </c>
      <c r="B11" s="36" t="s">
        <v>34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73.5" customHeight="1" x14ac:dyDescent="0.2">
      <c r="A14" s="20" t="s">
        <v>39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55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33" t="s">
        <v>35</v>
      </c>
      <c r="B21" s="34"/>
      <c r="C21" s="34"/>
      <c r="D21" s="34"/>
      <c r="E21" s="34"/>
      <c r="F21" s="35"/>
      <c r="G21" s="11" t="s">
        <v>48</v>
      </c>
    </row>
    <row r="22" spans="1:7" s="6" customFormat="1" x14ac:dyDescent="0.2">
      <c r="A22" s="30" t="s">
        <v>36</v>
      </c>
      <c r="B22" s="31"/>
      <c r="C22" s="31"/>
      <c r="D22" s="31"/>
      <c r="E22" s="31"/>
      <c r="F22" s="32"/>
      <c r="G22" s="11" t="s">
        <v>49</v>
      </c>
    </row>
    <row r="23" spans="1:7" s="6" customFormat="1" x14ac:dyDescent="0.2">
      <c r="A23" s="30" t="s">
        <v>37</v>
      </c>
      <c r="B23" s="31"/>
      <c r="C23" s="31"/>
      <c r="D23" s="31"/>
      <c r="E23" s="31"/>
      <c r="F23" s="32"/>
      <c r="G23" s="11" t="s">
        <v>50</v>
      </c>
    </row>
    <row r="24" spans="1:7" s="6" customFormat="1" x14ac:dyDescent="0.2">
      <c r="A24" s="30"/>
      <c r="B24" s="31"/>
      <c r="C24" s="31"/>
      <c r="D24" s="31"/>
      <c r="E24" s="31"/>
      <c r="F24" s="32"/>
      <c r="G24" s="11"/>
    </row>
    <row r="25" spans="1:7" s="6" customFormat="1" x14ac:dyDescent="0.2">
      <c r="A25" s="30"/>
      <c r="B25" s="31"/>
      <c r="C25" s="31"/>
      <c r="D25" s="31"/>
      <c r="E25" s="31"/>
      <c r="F25" s="32"/>
      <c r="G25" s="11"/>
    </row>
    <row r="26" spans="1:7" s="6" customFormat="1" x14ac:dyDescent="0.2">
      <c r="A26" s="30"/>
      <c r="B26" s="31"/>
      <c r="C26" s="31"/>
      <c r="D26" s="31"/>
      <c r="E26" s="31"/>
      <c r="F26" s="32"/>
      <c r="G26" s="11"/>
    </row>
    <row r="27" spans="1:7" s="6" customFormat="1" x14ac:dyDescent="0.2">
      <c r="A27" s="30"/>
      <c r="B27" s="31"/>
      <c r="C27" s="31"/>
      <c r="D27" s="31"/>
      <c r="E27" s="31"/>
      <c r="F27" s="32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17" t="s">
        <v>10</v>
      </c>
      <c r="B29" s="17"/>
      <c r="C29" s="17"/>
      <c r="D29" s="17"/>
      <c r="E29" s="17"/>
      <c r="F29" s="17"/>
      <c r="G29" s="17"/>
    </row>
    <row r="30" spans="1:7" s="6" customFormat="1" ht="46.5" customHeight="1" x14ac:dyDescent="0.2">
      <c r="A30" s="18" t="s">
        <v>38</v>
      </c>
      <c r="B30" s="18"/>
      <c r="C30" s="18"/>
      <c r="D30" s="18"/>
      <c r="E30" s="18"/>
      <c r="F30" s="18"/>
      <c r="G30" s="18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CPA. ALVARO RAMOS VILLEGAS</v>
      </c>
      <c r="C33" s="22" t="s">
        <v>42</v>
      </c>
      <c r="D33" s="22"/>
      <c r="E33"/>
      <c r="F33" s="22" t="s">
        <v>44</v>
      </c>
      <c r="G33" s="22"/>
    </row>
    <row r="34" spans="1:7" ht="28.5" customHeight="1" x14ac:dyDescent="0.2">
      <c r="A34" s="9" t="s">
        <v>15</v>
      </c>
      <c r="C34" s="23" t="s">
        <v>43</v>
      </c>
      <c r="D34" s="23"/>
      <c r="F34" s="24" t="s">
        <v>14</v>
      </c>
      <c r="G34" s="24"/>
    </row>
    <row r="36" spans="1:7" x14ac:dyDescent="0.2">
      <c r="A36" s="16" t="s">
        <v>19</v>
      </c>
      <c r="B36" s="16"/>
      <c r="C36" s="16"/>
      <c r="D36" s="16"/>
      <c r="E36" s="16"/>
      <c r="F36" s="16"/>
      <c r="G36" s="16"/>
    </row>
  </sheetData>
  <mergeCells count="29"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2" zoomScaleNormal="100" zoomScaleSheetLayoutView="100" workbookViewId="0">
      <selection activeCell="A32" sqref="A32:H3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7" t="s">
        <v>1</v>
      </c>
      <c r="B6" s="37"/>
      <c r="C6" s="37"/>
      <c r="D6" s="39" t="s">
        <v>40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">
        <v>41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46</v>
      </c>
      <c r="H9" s="21"/>
    </row>
    <row r="11" spans="1:8" ht="31.5" customHeight="1" x14ac:dyDescent="0.2">
      <c r="A11" s="4" t="s">
        <v>4</v>
      </c>
      <c r="B11" s="36" t="s">
        <v>33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">
        <v>39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">
        <v>54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0" t="s">
        <v>52</v>
      </c>
      <c r="B21" s="20"/>
      <c r="C21" s="40" t="s">
        <v>47</v>
      </c>
      <c r="D21" s="40"/>
      <c r="E21" s="40"/>
      <c r="F21" s="41"/>
      <c r="G21" s="42"/>
      <c r="H21" s="10"/>
    </row>
    <row r="22" spans="1:8" s="6" customFormat="1" ht="35.25" customHeight="1" x14ac:dyDescent="0.2">
      <c r="A22" s="20" t="s">
        <v>53</v>
      </c>
      <c r="B22" s="20"/>
      <c r="C22" s="40" t="s">
        <v>47</v>
      </c>
      <c r="D22" s="40"/>
      <c r="E22" s="40"/>
      <c r="F22" s="20"/>
      <c r="G22" s="20"/>
      <c r="H22" s="10"/>
    </row>
    <row r="23" spans="1:8" s="6" customFormat="1" ht="35.25" customHeight="1" x14ac:dyDescent="0.2">
      <c r="A23" s="20"/>
      <c r="B23" s="20"/>
      <c r="C23" s="40"/>
      <c r="D23" s="40"/>
      <c r="E23" s="40"/>
      <c r="F23" s="20"/>
      <c r="G23" s="20"/>
      <c r="H23" s="10"/>
    </row>
    <row r="24" spans="1:8" s="6" customFormat="1" ht="35.25" customHeight="1" x14ac:dyDescent="0.2">
      <c r="A24" s="20"/>
      <c r="B24" s="20"/>
      <c r="C24" s="40"/>
      <c r="D24" s="40"/>
      <c r="E24" s="40"/>
      <c r="F24" s="45"/>
      <c r="G24" s="45"/>
      <c r="H24" s="10"/>
    </row>
    <row r="25" spans="1:8" s="6" customFormat="1" ht="35.25" customHeight="1" x14ac:dyDescent="0.2">
      <c r="A25" s="20"/>
      <c r="B25" s="20"/>
      <c r="C25" s="40"/>
      <c r="D25" s="40"/>
      <c r="E25" s="40"/>
      <c r="F25" s="45"/>
      <c r="G25" s="45"/>
      <c r="H25" s="10"/>
    </row>
    <row r="26" spans="1:8" s="6" customFormat="1" ht="35.25" customHeight="1" x14ac:dyDescent="0.2">
      <c r="A26" s="20"/>
      <c r="B26" s="20"/>
      <c r="C26" s="40"/>
      <c r="D26" s="40"/>
      <c r="E26" s="40"/>
      <c r="F26" s="20"/>
      <c r="G26" s="20"/>
      <c r="H26" s="10"/>
    </row>
    <row r="27" spans="1:8" s="6" customFormat="1" x14ac:dyDescent="0.2">
      <c r="A27" s="45"/>
      <c r="B27" s="45"/>
      <c r="C27" s="40"/>
      <c r="D27" s="40"/>
      <c r="E27" s="40"/>
      <c r="F27" s="45"/>
      <c r="G27" s="45"/>
      <c r="H27" s="10"/>
    </row>
    <row r="28" spans="1:8" s="6" customFormat="1" x14ac:dyDescent="0.2">
      <c r="A28" s="45"/>
      <c r="B28" s="45"/>
      <c r="C28" s="40"/>
      <c r="D28" s="40"/>
      <c r="E28" s="40"/>
      <c r="F28" s="45"/>
      <c r="G28" s="45"/>
      <c r="H28" s="10"/>
    </row>
    <row r="29" spans="1:8" s="6" customFormat="1" x14ac:dyDescent="0.2">
      <c r="A29" s="45"/>
      <c r="B29" s="45"/>
      <c r="C29" s="40"/>
      <c r="D29" s="40"/>
      <c r="E29" s="40"/>
      <c r="F29" s="45"/>
      <c r="G29" s="4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 t="s">
        <v>51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Registro!C33</f>
        <v>LC.MANUEL DE JESUS CANO BUSTAMANTE</v>
      </c>
      <c r="D34" s="22"/>
      <c r="E34" s="22"/>
      <c r="G34" s="22" t="str">
        <f>Registro!F33</f>
        <v>MCJYS. OFELIA ENRIQUEZ ORDAZ</v>
      </c>
      <c r="H34" s="22"/>
    </row>
    <row r="35" spans="1:8" ht="28.5" customHeight="1" x14ac:dyDescent="0.2">
      <c r="A35" s="9" t="str">
        <f>B8</f>
        <v>CPA. ALVARO RAMOS VILLEGAS</v>
      </c>
      <c r="C35" s="46" t="s">
        <v>45</v>
      </c>
      <c r="D35" s="46"/>
      <c r="E35" s="46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abSelected="1" topLeftCell="A7" zoomScaleNormal="100" zoomScaleSheetLayoutView="100" workbookViewId="0">
      <selection activeCell="A30" sqref="A30:H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7" t="s">
        <v>1</v>
      </c>
      <c r="B6" s="37"/>
      <c r="C6" s="37"/>
      <c r="D6" s="39" t="str">
        <f>Registro!D6</f>
        <v>EN LICENCIATURA EN ADMINISTRACION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VILLEGAS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FEB. - JUL. - 2023</v>
      </c>
      <c r="H9" s="21"/>
    </row>
    <row r="11" spans="1:8" x14ac:dyDescent="0.2">
      <c r="A11" s="4" t="s">
        <v>4</v>
      </c>
      <c r="B11" s="22" t="str">
        <f>Registro!B11</f>
        <v>TUTORIA Y DIRECCIÓN INDIVIDUALIZADA(asesor de residencias)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">
      <c r="A14" s="20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">
      <c r="A17" s="20" t="str">
        <f>Registro!A17</f>
        <v xml:space="preserve">EVALUACIONES PARCIALES  DE RESIDENCIA POR RESIDENTE                                                                                        EVALUACION FINAL POR RESIDENTE                                                                                                                                      INFORME TECNICO POR RESIDENTE                  
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0" t="s">
        <v>52</v>
      </c>
      <c r="B21" s="20"/>
      <c r="C21" s="40" t="s">
        <v>58</v>
      </c>
      <c r="D21" s="40"/>
      <c r="E21" s="40"/>
      <c r="F21" s="45" t="s">
        <v>27</v>
      </c>
      <c r="G21" s="45"/>
      <c r="H21" s="10">
        <v>0.66</v>
      </c>
    </row>
    <row r="22" spans="1:8" s="6" customFormat="1" ht="35.25" customHeight="1" x14ac:dyDescent="0.2">
      <c r="A22" s="20" t="s">
        <v>57</v>
      </c>
      <c r="B22" s="20"/>
      <c r="C22" s="40" t="s">
        <v>58</v>
      </c>
      <c r="D22" s="40"/>
      <c r="E22" s="40"/>
      <c r="F22" s="45" t="s">
        <v>28</v>
      </c>
      <c r="G22" s="45"/>
      <c r="H22" s="10">
        <v>0.66</v>
      </c>
    </row>
    <row r="23" spans="1:8" s="6" customFormat="1" ht="35.25" customHeight="1" x14ac:dyDescent="0.2">
      <c r="A23" s="20" t="str">
        <f>Registro!A23</f>
        <v xml:space="preserve">REVISION Y RECEPCION  DEL TRABAJO FINAL </v>
      </c>
      <c r="B23" s="20"/>
      <c r="C23" s="40"/>
      <c r="D23" s="40"/>
      <c r="E23" s="40"/>
      <c r="F23" s="20"/>
      <c r="G23" s="20"/>
      <c r="H23" s="10"/>
    </row>
    <row r="24" spans="1:8" s="6" customFormat="1" ht="35.25" customHeight="1" x14ac:dyDescent="0.2">
      <c r="A24" s="20">
        <f>Registro!A24</f>
        <v>0</v>
      </c>
      <c r="B24" s="20"/>
      <c r="C24" s="40"/>
      <c r="D24" s="40"/>
      <c r="E24" s="40"/>
      <c r="F24" s="20"/>
      <c r="G24" s="20"/>
      <c r="H24" s="10"/>
    </row>
    <row r="25" spans="1:8" s="6" customFormat="1" x14ac:dyDescent="0.2">
      <c r="A25" s="45">
        <f>Registro!A25</f>
        <v>0</v>
      </c>
      <c r="B25" s="45"/>
      <c r="C25" s="40">
        <f>Registro!G25</f>
        <v>0</v>
      </c>
      <c r="D25" s="40"/>
      <c r="E25" s="40"/>
      <c r="F25" s="45"/>
      <c r="G25" s="45"/>
      <c r="H25" s="10"/>
    </row>
    <row r="26" spans="1:8" s="6" customFormat="1" x14ac:dyDescent="0.2">
      <c r="A26" s="45">
        <f>Registro!A26</f>
        <v>0</v>
      </c>
      <c r="B26" s="45"/>
      <c r="C26" s="40">
        <f>Registro!G26</f>
        <v>0</v>
      </c>
      <c r="D26" s="40"/>
      <c r="E26" s="40"/>
      <c r="F26" s="45"/>
      <c r="G26" s="45"/>
      <c r="H26" s="10"/>
    </row>
    <row r="27" spans="1:8" s="6" customFormat="1" x14ac:dyDescent="0.2">
      <c r="A27" s="45">
        <f>Registro!A27</f>
        <v>0</v>
      </c>
      <c r="B27" s="45"/>
      <c r="C27" s="40">
        <f>Registro!G27</f>
        <v>0</v>
      </c>
      <c r="D27" s="40"/>
      <c r="E27" s="40"/>
      <c r="F27" s="45"/>
      <c r="G27" s="45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">
      <c r="A30" s="18" t="s">
        <v>51</v>
      </c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Registro!C33</f>
        <v>LC.MANUEL DE JESUS CANO BUSTAMANTE</v>
      </c>
      <c r="D32" s="22"/>
      <c r="E32" s="22"/>
      <c r="G32" s="22" t="str">
        <f>Registro!F33</f>
        <v>MCJYS. OFELIA ENRIQUEZ ORDAZ</v>
      </c>
      <c r="H32" s="22"/>
    </row>
    <row r="33" spans="1:8" ht="28.5" customHeight="1" x14ac:dyDescent="0.2">
      <c r="A33" s="9" t="str">
        <f>B8</f>
        <v>CPA. ALVARO RAMOS VILLEGAS</v>
      </c>
      <c r="C33" s="46" t="s">
        <v>16</v>
      </c>
      <c r="D33" s="46"/>
      <c r="E33" s="46"/>
      <c r="G33" s="14" t="s">
        <v>14</v>
      </c>
      <c r="H33" s="14"/>
    </row>
    <row r="35" spans="1:8" ht="24.75" customHeight="1" x14ac:dyDescent="0.2">
      <c r="A35" s="16" t="s">
        <v>20</v>
      </c>
      <c r="B35" s="16"/>
      <c r="C35" s="16"/>
      <c r="D35" s="16"/>
      <c r="E35" s="16"/>
      <c r="F35" s="16"/>
      <c r="G35" s="16"/>
      <c r="H35" s="16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7" t="s">
        <v>1</v>
      </c>
      <c r="B6" s="37"/>
      <c r="C6" s="37"/>
      <c r="D6" s="39" t="str">
        <f>Registro!D6</f>
        <v>EN LICENCIATURA EN ADMINISTRACION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VILLEGAS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FEB. - JUL. - 2023</v>
      </c>
      <c r="H9" s="21"/>
    </row>
    <row r="11" spans="1:8" x14ac:dyDescent="0.2">
      <c r="A11" s="4" t="s">
        <v>4</v>
      </c>
      <c r="B11" s="22" t="s">
        <v>32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EVALUACIONES PARCIALES  DE RESIDENCIA POR RESIDENTE                                                                                        EVALUACION FINAL POR RESIDENTE                                                                                                                                      INFORME TECNICO POR RESIDENTE                  
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5" t="e">
        <f>Registro!#REF!</f>
        <v>#REF!</v>
      </c>
      <c r="B21" s="45"/>
      <c r="C21" s="40" t="s">
        <v>31</v>
      </c>
      <c r="D21" s="40"/>
      <c r="E21" s="40"/>
      <c r="F21" s="45" t="s">
        <v>24</v>
      </c>
      <c r="G21" s="45"/>
      <c r="H21" s="10">
        <v>1</v>
      </c>
    </row>
    <row r="22" spans="1:8" s="6" customFormat="1" x14ac:dyDescent="0.2">
      <c r="A22" s="45" t="e">
        <f>Registro!#REF!</f>
        <v>#REF!</v>
      </c>
      <c r="B22" s="45"/>
      <c r="C22" s="40" t="s">
        <v>31</v>
      </c>
      <c r="D22" s="40"/>
      <c r="E22" s="40"/>
      <c r="F22" s="20" t="s">
        <v>25</v>
      </c>
      <c r="G22" s="20"/>
      <c r="H22" s="10">
        <v>1</v>
      </c>
    </row>
    <row r="23" spans="1:8" s="6" customFormat="1" x14ac:dyDescent="0.2">
      <c r="A23" s="45" t="e">
        <f>Registro!#REF!</f>
        <v>#REF!</v>
      </c>
      <c r="B23" s="45"/>
      <c r="C23" s="40" t="s">
        <v>31</v>
      </c>
      <c r="D23" s="40"/>
      <c r="E23" s="40"/>
      <c r="F23" s="20" t="s">
        <v>26</v>
      </c>
      <c r="G23" s="20"/>
      <c r="H23" s="10">
        <v>1</v>
      </c>
    </row>
    <row r="24" spans="1:8" s="6" customFormat="1" x14ac:dyDescent="0.2">
      <c r="A24" s="45" t="str">
        <f>Registro!A21</f>
        <v>FORMATOS DE EVALUACION DE RESIDENCIA PROFESIONAL</v>
      </c>
      <c r="B24" s="45"/>
      <c r="C24" s="40" t="s">
        <v>31</v>
      </c>
      <c r="D24" s="40"/>
      <c r="E24" s="40"/>
      <c r="F24" s="45" t="s">
        <v>27</v>
      </c>
      <c r="G24" s="45"/>
      <c r="H24" s="10">
        <v>1</v>
      </c>
    </row>
    <row r="25" spans="1:8" s="6" customFormat="1" x14ac:dyDescent="0.2">
      <c r="A25" s="45" t="str">
        <f>Registro!A22</f>
        <v xml:space="preserve">REVISIONES DE AVANCES DE LOS PROYECTOS </v>
      </c>
      <c r="B25" s="45"/>
      <c r="C25" s="40" t="s">
        <v>31</v>
      </c>
      <c r="D25" s="40"/>
      <c r="E25" s="40"/>
      <c r="F25" s="45" t="s">
        <v>28</v>
      </c>
      <c r="G25" s="45"/>
      <c r="H25" s="10">
        <v>1</v>
      </c>
    </row>
    <row r="26" spans="1:8" s="6" customFormat="1" x14ac:dyDescent="0.2">
      <c r="A26" s="45" t="str">
        <f>Registro!A23</f>
        <v xml:space="preserve">REVISION Y RECEPCION  DEL TRABAJO FINAL </v>
      </c>
      <c r="B26" s="45"/>
      <c r="C26" s="40" t="s">
        <v>31</v>
      </c>
      <c r="D26" s="40"/>
      <c r="E26" s="40"/>
      <c r="F26" s="20" t="s">
        <v>29</v>
      </c>
      <c r="G26" s="20"/>
      <c r="H26" s="10">
        <v>1</v>
      </c>
    </row>
    <row r="27" spans="1:8" s="6" customFormat="1" x14ac:dyDescent="0.2">
      <c r="A27" s="45">
        <f>Registro!A24</f>
        <v>0</v>
      </c>
      <c r="B27" s="45"/>
      <c r="C27" s="40" t="s">
        <v>31</v>
      </c>
      <c r="D27" s="40"/>
      <c r="E27" s="40"/>
      <c r="F27" s="20" t="s">
        <v>30</v>
      </c>
      <c r="G27" s="20"/>
      <c r="H27" s="10">
        <v>1</v>
      </c>
    </row>
    <row r="28" spans="1:8" s="6" customFormat="1" x14ac:dyDescent="0.2">
      <c r="A28" s="45">
        <f>Registro!A25</f>
        <v>0</v>
      </c>
      <c r="B28" s="45"/>
      <c r="C28" s="40">
        <f>Registro!G25</f>
        <v>0</v>
      </c>
      <c r="D28" s="40"/>
      <c r="E28" s="40"/>
      <c r="F28" s="45"/>
      <c r="G28" s="45"/>
      <c r="H28" s="10"/>
    </row>
    <row r="29" spans="1:8" s="6" customFormat="1" x14ac:dyDescent="0.2">
      <c r="A29" s="45">
        <f>Registro!A26</f>
        <v>0</v>
      </c>
      <c r="B29" s="45"/>
      <c r="C29" s="40">
        <f>Registro!G26</f>
        <v>0</v>
      </c>
      <c r="D29" s="40"/>
      <c r="E29" s="40"/>
      <c r="F29" s="45"/>
      <c r="G29" s="45"/>
      <c r="H29" s="10"/>
    </row>
    <row r="30" spans="1:8" s="6" customFormat="1" x14ac:dyDescent="0.2">
      <c r="A30" s="45">
        <f>Registro!A27</f>
        <v>0</v>
      </c>
      <c r="B30" s="45"/>
      <c r="C30" s="40">
        <f>Registro!G27</f>
        <v>0</v>
      </c>
      <c r="D30" s="40"/>
      <c r="E30" s="40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Registro!C33</f>
        <v>LC.MANUEL DE JESUS CANO BUSTAMANTE</v>
      </c>
      <c r="D35" s="22"/>
      <c r="E35" s="22"/>
      <c r="G35" s="22" t="str">
        <f>Registro!F33</f>
        <v>MCJYS. OFELIA ENRIQUEZ ORDAZ</v>
      </c>
      <c r="H35" s="22"/>
    </row>
    <row r="36" spans="1:8" ht="28.5" customHeight="1" x14ac:dyDescent="0.2">
      <c r="A36" s="9" t="str">
        <f>B8</f>
        <v>CPA. ALVARO RAMOS VILLEGAS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Alvaro Ramos</cp:lastModifiedBy>
  <cp:lastPrinted>2022-07-28T18:37:02Z</cp:lastPrinted>
  <dcterms:created xsi:type="dcterms:W3CDTF">2022-07-23T13:46:58Z</dcterms:created>
  <dcterms:modified xsi:type="dcterms:W3CDTF">2023-05-19T00:54:21Z</dcterms:modified>
</cp:coreProperties>
</file>