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Feb-Julio 2023/"/>
    </mc:Choice>
  </mc:AlternateContent>
  <xr:revisionPtr revIDLastSave="0" documentId="14_{B3862C6B-A221-49A1-B731-C63CD42694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E14" i="2"/>
  <c r="L14" i="2" s="1"/>
  <c r="D14" i="2"/>
  <c r="C14" i="2"/>
  <c r="A14" i="2"/>
  <c r="B10" i="2"/>
  <c r="B37" i="2" s="1"/>
  <c r="L8" i="2"/>
  <c r="H8" i="2"/>
  <c r="E8" i="2"/>
  <c r="B37" i="1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<sst xmlns="http://schemas.openxmlformats.org/spreadsheetml/2006/main" count="174" uniqueCount="44">
  <si>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</si>
  <si>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</si>
  <si>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</si>
  <si>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</si>
  <si>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</si>
  <si>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</si>
  <si>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</si>
  <si>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</si>
  <si>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</si>
  <si>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</si>
  <si>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</si>
  <si>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</si>
  <si>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</si>
  <si>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</si>
  <si>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</si>
  <si>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</si>
  <si>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</si>
  <si>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</si>
  <si>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</si>
  <si>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</si>
  <si>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</si>
  <si>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</si>
  <si>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</si>
  <si>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</si>
  <si>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</si>
  <si>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</si>
  <si>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</si>
  <si>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</si>
  <si>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</si>
  <si>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</si>
  <si>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</si>
  <si>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</si>
  <si>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</si>
  <si>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</si>
  <si>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</si>
  <si>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</si>
  <si>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</si>
  <si>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</si>
  <si>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 xml:space="preserve">MATEMATICAS FINANCIERAS </t>
  </si>
  <si>
    <t>FEBRERO - JULIO 2023</t>
  </si>
  <si>
    <t>405 A</t>
  </si>
  <si>
    <t>405 B</t>
  </si>
  <si>
    <t>605 A</t>
  </si>
  <si>
    <t>ADMINISTRACION FINANCIERA 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</si>
</sst>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workbookViewId="0">
      <selection activeCell="D20" sqref="D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31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5</v>
      </c>
      <c r="C8" s="24"/>
      <c r="D8" s="6" t="s">
        <v>6</v>
      </c>
      <c r="E8" s="7">
        <v>3</v>
      </c>
      <c r="F8" s="1"/>
      <c r="G8" s="4" t="s">
        <v>7</v>
      </c>
      <c r="H8" s="7">
        <v>3</v>
      </c>
      <c r="I8" s="21" t="s">
        <v>8</v>
      </c>
      <c r="J8" s="22"/>
      <c r="K8" s="22"/>
      <c r="L8" s="23" t="s">
        <v>39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38</v>
      </c>
      <c r="B14" s="11" t="s">
        <v>22</v>
      </c>
      <c r="C14" s="11" t="s">
        <v>40</v>
      </c>
      <c r="D14" s="11" t="s">
        <v>35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38</v>
      </c>
      <c r="B15" s="11" t="s">
        <v>22</v>
      </c>
      <c r="C15" s="11" t="s">
        <v>41</v>
      </c>
      <c r="D15" s="11" t="s">
        <v>35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43</v>
      </c>
      <c r="B16" s="11" t="s">
        <v>22</v>
      </c>
      <c r="C16" s="11" t="s">
        <v>42</v>
      </c>
      <c r="D16" s="11" t="s">
        <v>35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34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opLeftCell="A4" workbookViewId="0">
      <selection activeCell="D15" sqref="D15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6</v>
      </c>
      <c r="E8" s="5">
        <f>'1'!E8</f>
        <v>3</v>
      </c>
      <c r="G8" s="4" t="s">
        <v>7</v>
      </c>
      <c r="H8" s="5">
        <f>'1'!H8</f>
        <v>3</v>
      </c>
      <c r="I8" s="21" t="s">
        <v>8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 t="s">
        <v>36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9</v>
      </c>
      <c r="G14" s="11"/>
      <c r="H14" s="12"/>
      <c r="I14" s="11">
        <f t="shared" ref="I14:I27" si="0">(E14-SUM(F14:G14))-K14</f>
        <v>26</v>
      </c>
      <c r="J14" s="12"/>
      <c r="K14" s="11">
        <v>0</v>
      </c>
      <c r="L14" s="12">
        <f t="shared" ref="L14" si="1">K14/E14</f>
        <v>0</v>
      </c>
      <c r="M14" s="11">
        <v>62.28</v>
      </c>
      <c r="N14" s="13">
        <v>0.64280000000000004</v>
      </c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2"/>
      <c r="I15" s="11">
        <f t="shared" si="0"/>
        <v>0</v>
      </c>
      <c r="J15" s="12"/>
      <c r="K15" s="11"/>
      <c r="L15" s="12"/>
      <c r="M15" s="11"/>
      <c r="N15" s="13"/>
    </row>
    <row r="16" spans="1:14" ht="12.75" customHeight="1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si="0"/>
        <v>0</v>
      </c>
      <c r="J16" s="12"/>
      <c r="K16" s="11"/>
      <c r="L16" s="12"/>
      <c r="M16" s="11"/>
      <c r="N16" s="13"/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2">SUM(F14:F27)</f>
        <v>9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3">AVERAGE(M14:M27)</f>
        <v>62.28</v>
      </c>
      <c r="N28" s="17">
        <f t="shared" si="3"/>
        <v>0.64280000000000004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6</v>
      </c>
      <c r="E8" s="5">
        <f>'1'!E8</f>
        <v>3</v>
      </c>
      <c r="G8" s="4" t="s">
        <v>7</v>
      </c>
      <c r="H8" s="5">
        <f>'1'!H8</f>
        <v>3</v>
      </c>
      <c r="I8" s="21" t="s">
        <v>8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 t="s">
        <v>37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6</v>
      </c>
      <c r="E8" s="5">
        <f>'1'!E8</f>
        <v>3</v>
      </c>
      <c r="G8" s="4" t="s">
        <v>7</v>
      </c>
      <c r="H8" s="5">
        <f>'1'!H8</f>
        <v>3</v>
      </c>
      <c r="I8" s="21" t="s">
        <v>8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30</v>
      </c>
      <c r="C8" s="24"/>
      <c r="D8" s="6" t="s">
        <v>6</v>
      </c>
      <c r="E8" s="5">
        <f>'1'!E8</f>
        <v>3</v>
      </c>
      <c r="G8" s="4" t="s">
        <v>7</v>
      </c>
      <c r="H8" s="5">
        <f>'1'!H8</f>
        <v>3</v>
      </c>
      <c r="I8" s="21" t="s">
        <v>8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2023-03-25T00:41:33Z</dcterms:modified>
  <cp:category/>
  <cp:contentStatus/>
</cp:coreProperties>
</file>