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AHV\"/>
    </mc:Choice>
  </mc:AlternateContent>
  <xr:revisionPtr revIDLastSave="0" documentId="8_{A44C1616-2546-49E9-8E3A-A74977FAACE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I18" i="22" l="1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<sst xmlns="http://schemas.openxmlformats.org/spreadsheetml/2006/main" count="218" uniqueCount="60">
  <si>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</si>
  <si>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</si>
  <si>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</si>
  <si>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</si>
  <si>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</si>
  <si>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</si>
  <si>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</si>
  <si>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</si>
  <si>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</si>
  <si>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</si>
  <si>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</si>
  <si>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</si>
  <si>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</si>
  <si>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</si>
  <si>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</si>
  <si>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</si>
  <si>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</si>
  <si>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</si>
  <si>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</si>
  <si>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</si>
  <si>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</si>
  <si>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</si>
  <si>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</si>
  <si>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</si>
  <si>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</si>
  <si>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</si>
  <si>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</si>
  <si>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</si>
  <si>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</si>
  <si>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</si>
  <si>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</si>
  <si>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</si>
  <si>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</si>
  <si>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</si>
  <si>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</si>
  <si>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ING. ARTEMIO HIDALGO VELASCO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</si>
  <si>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</si>
  <si>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</si>
  <si>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</si>
  <si>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</si>
  <si>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</si>
  <si>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</si>
  <si>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</si>
  <si>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</si>
  <si>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</si>
  <si>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I-VII</t>
  </si>
  <si>
    <t>FEBRERO-JULIO 2023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</si>
  <si>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</si>
  <si>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</si>
  <si>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</si>
  <si>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</si>
  <si>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</si>
  <si>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</si>
  <si>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 xml:space="preserve"> 205 A</t>
  </si>
  <si>
    <t>PROBABILIDAD Y ESTADISTICA</t>
  </si>
  <si>
    <t>202 A</t>
  </si>
  <si>
    <t>IEM</t>
  </si>
  <si>
    <t>DEPARTAMENTO DE CIENCIAS BASICAS</t>
  </si>
  <si>
    <t>MC. TONATIUH SOSME SANCHEZ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</si>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</sst>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47</v>
      </c>
      <c r="B14" s="9" t="s">
        <v>21</v>
      </c>
      <c r="C14" s="9" t="s">
        <v>48</v>
      </c>
      <c r="D14" s="9" t="s">
        <v>37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0.54</v>
      </c>
    </row>
    <row r="15" spans="1:14" s="11" customFormat="1" ht="26.4" x14ac:dyDescent="0.25">
      <c r="A15" s="8" t="s">
        <v>49</v>
      </c>
      <c r="B15" s="9" t="s">
        <v>21</v>
      </c>
      <c r="C15" s="9" t="s">
        <v>50</v>
      </c>
      <c r="D15" s="9" t="s">
        <v>51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8" t="s">
        <v>52</v>
      </c>
      <c r="B16" s="9" t="s">
        <v>21</v>
      </c>
      <c r="C16" s="9" t="s">
        <v>53</v>
      </c>
      <c r="D16" s="9" t="s">
        <v>34</v>
      </c>
      <c r="E16" s="9">
        <v>29</v>
      </c>
      <c r="F16" s="9">
        <v>29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0.69</v>
      </c>
    </row>
    <row r="17" spans="1:18" s="11" customFormat="1" ht="26.4" x14ac:dyDescent="0.25">
      <c r="A17" s="8" t="s">
        <v>54</v>
      </c>
      <c r="B17" s="9" t="s">
        <v>21</v>
      </c>
      <c r="C17" s="9" t="s">
        <v>55</v>
      </c>
      <c r="D17" s="9" t="s">
        <v>56</v>
      </c>
      <c r="E17" s="9">
        <v>34</v>
      </c>
      <c r="F17" s="9">
        <v>30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81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109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90</v>
      </c>
      <c r="N28" s="19">
        <f>AVERAGE(N14:N27)</f>
        <v>0.67999999999999994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38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FISICA PARA INFORMATICA</v>
      </c>
      <c r="B15" s="9" t="s">
        <v>38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38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 t="str">
        <f>'1'!A17</f>
        <v>PROBABILIDAD Y ESTADISTICA</v>
      </c>
      <c r="B17" s="9" t="s">
        <v>38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34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0.79</v>
      </c>
    </row>
    <row r="18" spans="1:14" s="11" customFormat="1" ht="26.4" x14ac:dyDescent="0.25">
      <c r="A18" s="9" t="s">
        <v>52</v>
      </c>
      <c r="B18" s="9" t="s">
        <v>39</v>
      </c>
      <c r="C18" s="9" t="s">
        <v>50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39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FISICA PARA INFORMATICA</v>
      </c>
      <c r="B15" s="9" t="s">
        <v>39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ESTADISTICA PARA LA ADMINISTRACIÓN I</v>
      </c>
      <c r="B16" s="9" t="s">
        <v>40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ht="26.4" x14ac:dyDescent="0.25">
      <c r="A17" s="9" t="str">
        <f>'1'!A17</f>
        <v>PROBABILIDAD Y ESTADISTICA</v>
      </c>
      <c r="B17" s="9" t="s">
        <v>39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27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98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F24" sqref="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40</v>
      </c>
      <c r="C14" s="9" t="str">
        <f>'1'!C14</f>
        <v>407 A</v>
      </c>
      <c r="D14" s="9" t="s">
        <v>37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47</v>
      </c>
      <c r="B15" s="9" t="s">
        <v>41</v>
      </c>
      <c r="C15" s="9" t="s">
        <v>48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ESTADISTICA PARA LA ADMINISTRACIÓN I</v>
      </c>
      <c r="B16" s="9" t="s">
        <v>41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23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49</v>
      </c>
      <c r="B17" s="9" t="s">
        <v>40</v>
      </c>
      <c r="C17" s="9" t="s">
        <v>50</v>
      </c>
      <c r="D17" s="9" t="s">
        <v>51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54</v>
      </c>
      <c r="B18" s="9" t="s">
        <v>40</v>
      </c>
      <c r="C18" s="9" t="s">
        <v>55</v>
      </c>
      <c r="D18" s="9" t="s">
        <v>59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54</v>
      </c>
      <c r="B19" s="9" t="s">
        <v>41</v>
      </c>
      <c r="C19" s="9" t="s">
        <v>55</v>
      </c>
      <c r="D19" s="9" t="s">
        <v>59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>
        <f>SUM(F14:F27)</f>
        <v>160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43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>
        <v>4</v>
      </c>
      <c r="H14" s="10">
        <f>(F14+G14)/E14</f>
        <v>1.1538461538461537</v>
      </c>
      <c r="I14" s="9">
        <f t="shared" ref="I14:I28" si="0">(E14-SUM(F14:G14))-K14</f>
        <v>-4</v>
      </c>
      <c r="J14" s="10">
        <f t="shared" ref="J14:J28" si="1">I14/E14</f>
        <v>-0.15384615384615385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FISICA PARA INFORMATICA</v>
      </c>
      <c r="B15" s="9" t="s">
        <v>44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34</v>
      </c>
      <c r="G15" s="9">
        <v>2</v>
      </c>
      <c r="H15" s="10">
        <f>(F15+G15)/E15</f>
        <v>1.5</v>
      </c>
      <c r="I15" s="9">
        <f t="shared" si="0"/>
        <v>-12</v>
      </c>
      <c r="J15" s="10">
        <f t="shared" si="1"/>
        <v>-0.5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</v>
      </c>
      <c r="B16" s="9" t="s">
        <v>43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30</v>
      </c>
      <c r="G16" s="9">
        <v>3</v>
      </c>
      <c r="H16" s="10">
        <f>(F16+G16)/E16</f>
        <v>1.1379310344827587</v>
      </c>
      <c r="I16" s="9">
        <f t="shared" si="0"/>
        <v>-4</v>
      </c>
      <c r="J16" s="10">
        <f t="shared" si="1"/>
        <v>-0.13793103448275862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PROBABILIDAD Y ESTADISTICA</v>
      </c>
      <c r="B17" s="9" t="s">
        <v>45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17</v>
      </c>
      <c r="G17" s="9">
        <v>2</v>
      </c>
      <c r="H17" s="10">
        <f>(F17+G17)/E17</f>
        <v>0.55882352941176472</v>
      </c>
      <c r="I17" s="9">
        <f t="shared" si="0"/>
        <v>15</v>
      </c>
      <c r="J17" s="10">
        <f t="shared" si="1"/>
        <v>0.44117647058823528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107</v>
      </c>
      <c r="G28" s="17">
        <f>SUM(G14:G27)</f>
        <v>11</v>
      </c>
      <c r="H28" s="18">
        <f>SUM(F28:G28)/E28</f>
        <v>1.0442477876106195</v>
      </c>
      <c r="I28" s="17">
        <f t="shared" si="0"/>
        <v>-5</v>
      </c>
      <c r="J28" s="18">
        <f t="shared" si="1"/>
        <v>-4.4247787610619468E-2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2023-06-23T17:19:07Z</dcterms:modified>
  <cp:category/>
  <cp:contentStatus/>
</cp:coreProperties>
</file>