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Primer Semestre Feb-Jul 2023\Proyectos Especiales\"/>
    </mc:Choice>
  </mc:AlternateContent>
  <xr:revisionPtr revIDLastSave="0" documentId="13_ncr:1_{DABF5B46-181E-4BBB-9A5C-2AC355F3B67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7" l="1"/>
  <c r="C33" i="7"/>
  <c r="B8" i="7"/>
  <c r="A33" i="7" s="1"/>
  <c r="G34" i="9"/>
  <c r="C34" i="9"/>
  <c r="A17" i="9"/>
  <c r="A14" i="9"/>
  <c r="B11" i="9"/>
  <c r="G9" i="9"/>
  <c r="B8" i="9"/>
  <c r="D6" i="9"/>
  <c r="G33" i="8"/>
  <c r="C33" i="8"/>
  <c r="A17" i="8"/>
  <c r="A14" i="8"/>
  <c r="G9" i="8"/>
  <c r="B8" i="8"/>
  <c r="D6" i="8"/>
  <c r="G33" i="7"/>
  <c r="A23" i="7"/>
  <c r="A22" i="7"/>
  <c r="A21" i="7"/>
  <c r="A17" i="7"/>
  <c r="A14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<sst xmlns="http://schemas.openxmlformats.org/spreadsheetml/2006/main" count="117" uniqueCount="54">
  <si>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</si>
  <si>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</si>
  <si>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</si>
  <si>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</si>
  <si>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</si>
  <si>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</si>
  <si>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</si>
  <si>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</si>
  <si>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</si>
  <si>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</si>
  <si>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</si>
  <si>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</si>
  <si>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</si>
  <si>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</si>
  <si>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</si>
  <si>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</si>
  <si>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</si>
  <si>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</si>
  <si>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</si>
  <si>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</si>
  <si>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</si>
  <si>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</si>
  <si>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</si>
  <si>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MCIA JESSICA ALEJANDRA REYES LARIOS</t>
  </si>
  <si>
    <t>M.C.I.A. CARLOS MANUEL MONTOYA NAFARRATE</t>
  </si>
  <si>
    <t>1 tesis profesional.</t>
  </si>
  <si>
    <t>Graficas</t>
  </si>
  <si>
    <t>Documentos escritos</t>
  </si>
  <si>
    <t>Fotografías</t>
  </si>
  <si>
    <t>Jefa de Ingeniería Ambiental</t>
  </si>
  <si>
    <t>MCJyS OFELIA ENRÍQUEZ ORDAZ</t>
  </si>
  <si>
    <t>Docente</t>
  </si>
  <si>
    <t>MCIA. CARLOS MANUEL MONTOYA NAFARRATE</t>
  </si>
  <si>
    <t>PROYECTOS INDIVIDUALES- TUTORIA Y DIRECCIÓN INDIVIDUALIZADA (ASESOR DE Tesis).</t>
  </si>
  <si>
    <t>PROYECTOS INDIVIDUALES- TUTORIA Y DIRECCIÓN INDIVIDUALIZADA (ASESOR DE TESIS).</t>
  </si>
  <si>
    <t>FEB-JUL 2023</t>
  </si>
  <si>
    <t xml:space="preserve"> Realizar análisis fisicoquímicos en el Lago de Catemaco Veracruz, para el control de contaminantes.  </t>
  </si>
  <si>
    <t>Determinar cartográfica y satelitalmente la ubicación de los puntos de muestreo.</t>
  </si>
  <si>
    <t>Búsqueda de información científica sobre las propiedades fisicoquímicas de los lagos.</t>
  </si>
  <si>
    <t xml:space="preserve">Tomar medidas de la claridad y la profundidad de muestreo en el Lago de Catemaco mediante el disco de Secchi. </t>
  </si>
  <si>
    <t xml:space="preserve">Tomar lecturas de pH, potencial de oxidación y (ORP), conductividad, oxígeno disuelto y temperatura, con sonda multiparamétrica. </t>
  </si>
  <si>
    <t xml:space="preserve">Realizar análisis fisicoquímicos de nitratos (NO-3), fosfatos (PO-4) y fosforo total (P), presentes en el lago. </t>
  </si>
  <si>
    <t xml:space="preserve">Realizar la estadística y el estudio de los resultados obtenidos.  </t>
  </si>
  <si>
    <t>20/02-23/06 2023</t>
  </si>
  <si>
    <t>20/02-03/03 2023</t>
  </si>
  <si>
    <t>06/03-10/03 2023</t>
  </si>
  <si>
    <t>13/03-16/05 2023</t>
  </si>
  <si>
    <t xml:space="preserve">Se tomaron lecturas de pH, potencial de oxidación y (ORP), conductividad, oxígeno disuelto y temperatura, con sonda multiparamétrica. </t>
  </si>
  <si>
    <t>Fotografias y registro.</t>
  </si>
  <si>
    <t xml:space="preserve">Se ha  revisado material escrito durante el desarrollo de la Tesis. </t>
  </si>
  <si>
    <t xml:space="preserve">Material escrito. </t>
  </si>
  <si>
    <t>Se realizo el examen profesional.</t>
  </si>
  <si>
    <t>Fotografías y material escrito,</t>
  </si>
  <si>
    <t xml:space="preserve">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</si>
</sst>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9" zoomScale="110" zoomScaleNormal="110" zoomScaleSheetLayoutView="100" workbookViewId="0">
      <selection activeCell="G26" sqref="G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19</v>
      </c>
      <c r="C1" s="16"/>
      <c r="D1" s="16"/>
      <c r="E1" s="16"/>
      <c r="F1" s="16"/>
      <c r="G1" s="16"/>
    </row>
    <row r="3" spans="1:7" x14ac:dyDescent="0.2">
      <c r="A3" s="27" t="s">
        <v>21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22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24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2" t="s">
        <v>35</v>
      </c>
      <c r="G9" s="33"/>
    </row>
    <row r="11" spans="1:7" ht="31.5" customHeight="1" x14ac:dyDescent="0.2">
      <c r="A11" s="4" t="s">
        <v>4</v>
      </c>
      <c r="B11" s="24" t="s">
        <v>34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6" t="s">
        <v>36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25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16</v>
      </c>
      <c r="B19" s="25"/>
      <c r="C19" s="25"/>
      <c r="D19" s="25"/>
      <c r="E19" s="25"/>
      <c r="F19" s="25"/>
      <c r="G19" s="25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x14ac:dyDescent="0.2">
      <c r="A21" s="20" t="s">
        <v>38</v>
      </c>
      <c r="B21" s="21"/>
      <c r="C21" s="21"/>
      <c r="D21" s="21"/>
      <c r="E21" s="21"/>
      <c r="F21" s="22"/>
      <c r="G21" s="11" t="s">
        <v>43</v>
      </c>
    </row>
    <row r="22" spans="1:7" s="6" customFormat="1" x14ac:dyDescent="0.2">
      <c r="A22" s="20" t="s">
        <v>37</v>
      </c>
      <c r="B22" s="21"/>
      <c r="C22" s="21"/>
      <c r="D22" s="21"/>
      <c r="E22" s="21"/>
      <c r="F22" s="22"/>
      <c r="G22" s="11" t="s">
        <v>43</v>
      </c>
    </row>
    <row r="23" spans="1:7" s="6" customFormat="1" x14ac:dyDescent="0.2">
      <c r="A23" s="20" t="s">
        <v>39</v>
      </c>
      <c r="B23" s="21"/>
      <c r="C23" s="21"/>
      <c r="D23" s="21"/>
      <c r="E23" s="21"/>
      <c r="F23" s="22"/>
      <c r="G23" s="11" t="s">
        <v>43</v>
      </c>
    </row>
    <row r="24" spans="1:7" s="6" customFormat="1" x14ac:dyDescent="0.2">
      <c r="A24" s="20" t="s">
        <v>40</v>
      </c>
      <c r="B24" s="21"/>
      <c r="C24" s="21"/>
      <c r="D24" s="21"/>
      <c r="E24" s="21"/>
      <c r="F24" s="22"/>
      <c r="G24" s="11" t="s">
        <v>43</v>
      </c>
    </row>
    <row r="25" spans="1:7" s="6" customFormat="1" x14ac:dyDescent="0.2">
      <c r="A25" s="20" t="s">
        <v>41</v>
      </c>
      <c r="B25" s="21"/>
      <c r="C25" s="21"/>
      <c r="D25" s="21"/>
      <c r="E25" s="21"/>
      <c r="F25" s="22"/>
      <c r="G25" s="11" t="s">
        <v>43</v>
      </c>
    </row>
    <row r="26" spans="1:7" s="6" customFormat="1" x14ac:dyDescent="0.2">
      <c r="A26" s="20" t="s">
        <v>42</v>
      </c>
      <c r="B26" s="21"/>
      <c r="C26" s="21"/>
      <c r="D26" s="21"/>
      <c r="E26" s="21"/>
      <c r="F26" s="22"/>
      <c r="G26" s="11" t="s">
        <v>43</v>
      </c>
    </row>
    <row r="27" spans="1:7" s="6" customFormat="1" x14ac:dyDescent="0.2"/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CARLOS MANUEL MONTOYA NAFARRATE</v>
      </c>
      <c r="C36" s="34" t="s">
        <v>23</v>
      </c>
      <c r="D36" s="34"/>
      <c r="E36"/>
      <c r="F36" s="34" t="s">
        <v>30</v>
      </c>
      <c r="G36" s="34"/>
    </row>
    <row r="37" spans="1:7" ht="28.5" customHeight="1" x14ac:dyDescent="0.2">
      <c r="A37" s="9" t="s">
        <v>31</v>
      </c>
      <c r="C37" s="35" t="s">
        <v>29</v>
      </c>
      <c r="D37" s="35"/>
      <c r="F37" s="36" t="s">
        <v>14</v>
      </c>
      <c r="G37" s="36"/>
    </row>
    <row r="39" spans="1:7" x14ac:dyDescent="0.2">
      <c r="A39" s="29" t="s">
        <v>17</v>
      </c>
      <c r="B39" s="29"/>
      <c r="C39" s="29"/>
      <c r="D39" s="29"/>
      <c r="E39" s="29"/>
      <c r="F39" s="29"/>
      <c r="G39" s="29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abSelected="1" topLeftCell="A3" zoomScaleNormal="100" zoomScaleSheetLayoutView="100" workbookViewId="0">
      <selection activeCell="K17" sqref="K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4" t="s">
        <v>53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M.C.I.A. CARLOS MANUEL MONTOYA NAFARRATE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34">
        <v>1</v>
      </c>
      <c r="C9" s="34"/>
      <c r="D9" s="8"/>
      <c r="F9" s="4" t="s">
        <v>11</v>
      </c>
      <c r="G9" s="33" t="s">
        <v>35</v>
      </c>
      <c r="H9" s="33"/>
    </row>
    <row r="11" spans="1:8" ht="31.5" customHeight="1" x14ac:dyDescent="0.2">
      <c r="A11" s="4" t="s">
        <v>4</v>
      </c>
      <c r="B11" s="24" t="str">
        <f>Registro!B11</f>
        <v>PROYECTOS INDIVIDUALES- TUTORIA Y DIRECCIÓN INDIVIDUALIZADA (ASESOR DE TESIS).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 xml:space="preserve"> Realizar análisis fisicoquímicos en el Lago de Catemaco Veracruz, para el control de contaminantes.  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>1 tesis profesional.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5.25" customHeight="1" x14ac:dyDescent="0.2">
      <c r="A21" s="26" t="str">
        <f>Registro!A21</f>
        <v>Búsqueda de información científica sobre las propiedades fisicoquímicas de los lagos.</v>
      </c>
      <c r="B21" s="26"/>
      <c r="C21" s="43" t="s">
        <v>44</v>
      </c>
      <c r="D21" s="43"/>
      <c r="E21" s="43"/>
      <c r="F21" s="49" t="s">
        <v>28</v>
      </c>
      <c r="G21" s="49"/>
      <c r="H21" s="10">
        <v>1</v>
      </c>
    </row>
    <row r="22" spans="1:8" s="6" customFormat="1" ht="35.25" customHeight="1" x14ac:dyDescent="0.2">
      <c r="A22" s="26" t="str">
        <f>Registro!A22</f>
        <v>Determinar cartográfica y satelitalmente la ubicación de los puntos de muestreo.</v>
      </c>
      <c r="B22" s="26"/>
      <c r="C22" s="43" t="s">
        <v>45</v>
      </c>
      <c r="D22" s="43"/>
      <c r="E22" s="43"/>
      <c r="F22" s="26" t="s">
        <v>26</v>
      </c>
      <c r="G22" s="26"/>
      <c r="H22" s="10">
        <v>1</v>
      </c>
    </row>
    <row r="23" spans="1:8" s="6" customFormat="1" ht="35.25" customHeight="1" x14ac:dyDescent="0.2">
      <c r="A23" s="26" t="str">
        <f>Registro!A23</f>
        <v xml:space="preserve">Tomar medidas de la claridad y la profundidad de muestreo en el Lago de Catemaco mediante el disco de Secchi. </v>
      </c>
      <c r="B23" s="26"/>
      <c r="C23" s="43" t="s">
        <v>46</v>
      </c>
      <c r="D23" s="43"/>
      <c r="E23" s="43"/>
      <c r="F23" s="26" t="s">
        <v>27</v>
      </c>
      <c r="G23" s="26"/>
      <c r="H23" s="10">
        <v>0.66</v>
      </c>
    </row>
    <row r="24" spans="1:8" s="6" customFormat="1" ht="35.25" customHeight="1" x14ac:dyDescent="0.2">
      <c r="A24" s="44"/>
      <c r="B24" s="45"/>
      <c r="C24" s="46"/>
      <c r="D24" s="47"/>
      <c r="E24" s="48"/>
      <c r="F24" s="20"/>
      <c r="G24" s="22"/>
      <c r="H24" s="10"/>
    </row>
    <row r="25" spans="1:8" s="6" customFormat="1" ht="35.25" customHeight="1" x14ac:dyDescent="0.2">
      <c r="A25" s="26"/>
      <c r="B25" s="26"/>
      <c r="C25" s="43"/>
      <c r="D25" s="43"/>
      <c r="E25" s="43"/>
      <c r="F25" s="26"/>
      <c r="G25" s="26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5" t="s">
        <v>10</v>
      </c>
      <c r="B30" s="25"/>
      <c r="C30" s="25"/>
      <c r="D30" s="25"/>
      <c r="E30" s="25"/>
      <c r="F30" s="25"/>
      <c r="G30" s="25"/>
      <c r="H30" s="25"/>
    </row>
    <row r="31" spans="1:8" s="6" customFormat="1" ht="41.25" customHeight="1" x14ac:dyDescent="0.2">
      <c r="A31" s="30"/>
      <c r="B31" s="30"/>
      <c r="C31" s="30"/>
      <c r="D31" s="30"/>
      <c r="E31" s="30"/>
      <c r="F31" s="30"/>
      <c r="G31" s="30"/>
      <c r="H31" s="30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tr">
        <f>B8</f>
        <v>M.C.I.A. CARLOS MANUEL MONTOYA NAFARRATE</v>
      </c>
      <c r="C33" s="41" t="str">
        <f>Registro!C36</f>
        <v>MCIA JESSICA ALEJANDRA REYES LARIOS</v>
      </c>
      <c r="D33" s="41"/>
      <c r="E33" s="41"/>
      <c r="G33" s="41" t="str">
        <f>Registro!F36</f>
        <v>MCJyS OFELIA ENRÍQUEZ ORDAZ</v>
      </c>
      <c r="H33" s="41"/>
    </row>
    <row r="34" spans="1:8" ht="28.5" customHeight="1" x14ac:dyDescent="0.2">
      <c r="A34" s="8" t="s">
        <v>31</v>
      </c>
      <c r="C34" s="40" t="s">
        <v>29</v>
      </c>
      <c r="D34" s="40"/>
      <c r="E34" s="40"/>
      <c r="G34" s="14" t="s">
        <v>14</v>
      </c>
      <c r="H34" s="14"/>
    </row>
    <row r="36" spans="1:8" ht="24.75" customHeight="1" x14ac:dyDescent="0.2">
      <c r="A36" s="29" t="s">
        <v>18</v>
      </c>
      <c r="B36" s="29"/>
      <c r="C36" s="29"/>
      <c r="D36" s="29"/>
      <c r="E36" s="29"/>
      <c r="F36" s="29"/>
      <c r="G36" s="29"/>
      <c r="H36" s="29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15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3" t="str">
        <f>Registro!D6</f>
        <v>AMBIENTAL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M.C.I.A. CARLOS MANUEL MONTOYA NAFARRATE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2</v>
      </c>
      <c r="C9" s="34"/>
      <c r="D9" s="8"/>
      <c r="F9" s="4" t="s">
        <v>11</v>
      </c>
      <c r="G9" s="33" t="str">
        <f>Registro!F9</f>
        <v>FEB-JUL 2023</v>
      </c>
      <c r="H9" s="33"/>
    </row>
    <row r="11" spans="1:8" ht="29.25" customHeight="1" x14ac:dyDescent="0.2">
      <c r="A11" s="4" t="s">
        <v>4</v>
      </c>
      <c r="B11" s="24" t="s">
        <v>33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 xml:space="preserve"> Realizar análisis fisicoquímicos en el Lago de Catemaco Veracruz, para el control de contaminantes.  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63" customHeight="1" x14ac:dyDescent="0.2">
      <c r="A17" s="26" t="str">
        <f>Registro!A17</f>
        <v>1 tesis profesional.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3" t="s">
        <v>8</v>
      </c>
    </row>
    <row r="21" spans="1:8" s="6" customFormat="1" ht="54" customHeight="1" x14ac:dyDescent="0.2">
      <c r="A21" s="26" t="s">
        <v>47</v>
      </c>
      <c r="B21" s="26"/>
      <c r="C21" s="43" t="s">
        <v>43</v>
      </c>
      <c r="D21" s="43"/>
      <c r="E21" s="43"/>
      <c r="F21" s="49" t="s">
        <v>48</v>
      </c>
      <c r="G21" s="49"/>
      <c r="H21" s="10">
        <v>0.66</v>
      </c>
    </row>
    <row r="22" spans="1:8" s="6" customFormat="1" ht="35.25" customHeight="1" x14ac:dyDescent="0.2">
      <c r="A22" s="26" t="s">
        <v>49</v>
      </c>
      <c r="B22" s="26"/>
      <c r="C22" s="43" t="s">
        <v>43</v>
      </c>
      <c r="D22" s="43"/>
      <c r="E22" s="43"/>
      <c r="F22" s="26" t="s">
        <v>50</v>
      </c>
      <c r="G22" s="26"/>
      <c r="H22" s="10">
        <v>0.66</v>
      </c>
    </row>
    <row r="23" spans="1:8" s="6" customFormat="1" ht="35.25" customHeight="1" x14ac:dyDescent="0.2">
      <c r="A23" s="26"/>
      <c r="B23" s="26"/>
      <c r="C23" s="43"/>
      <c r="D23" s="43"/>
      <c r="E23" s="43"/>
      <c r="F23" s="26"/>
      <c r="G23" s="26"/>
      <c r="H23" s="10"/>
    </row>
    <row r="24" spans="1:8" s="6" customFormat="1" ht="35.25" customHeight="1" x14ac:dyDescent="0.2">
      <c r="A24" s="26"/>
      <c r="B24" s="26"/>
      <c r="C24" s="43"/>
      <c r="D24" s="43"/>
      <c r="E24" s="43"/>
      <c r="F24" s="49"/>
      <c r="G24" s="49"/>
      <c r="H24" s="10"/>
    </row>
    <row r="25" spans="1:8" s="6" customFormat="1" ht="35.25" customHeight="1" x14ac:dyDescent="0.2">
      <c r="A25" s="26"/>
      <c r="B25" s="26"/>
      <c r="C25" s="43"/>
      <c r="D25" s="43"/>
      <c r="E25" s="43"/>
      <c r="F25" s="26"/>
      <c r="G25" s="26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5" t="s">
        <v>10</v>
      </c>
      <c r="B30" s="25"/>
      <c r="C30" s="25"/>
      <c r="D30" s="25"/>
      <c r="E30" s="25"/>
      <c r="F30" s="25"/>
      <c r="G30" s="25"/>
      <c r="H30" s="25"/>
    </row>
    <row r="31" spans="1:8" s="6" customFormat="1" ht="41.25" customHeight="1" x14ac:dyDescent="0.2">
      <c r="A31" s="30"/>
      <c r="B31" s="30"/>
      <c r="C31" s="30"/>
      <c r="D31" s="30"/>
      <c r="E31" s="30"/>
      <c r="F31" s="30"/>
      <c r="G31" s="30"/>
      <c r="H31" s="30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32</v>
      </c>
      <c r="C33" s="41" t="str">
        <f>Registro!C36</f>
        <v>MCIA JESSICA ALEJANDRA REYES LARIOS</v>
      </c>
      <c r="D33" s="41"/>
      <c r="E33" s="41"/>
      <c r="G33" s="41" t="str">
        <f>Registro!F36</f>
        <v>MCJyS OFELIA ENRÍQUEZ ORDAZ</v>
      </c>
      <c r="H33" s="41"/>
    </row>
    <row r="34" spans="1:8" ht="28.5" customHeight="1" x14ac:dyDescent="0.2">
      <c r="A34" s="9" t="s">
        <v>31</v>
      </c>
      <c r="C34" s="40" t="s">
        <v>29</v>
      </c>
      <c r="D34" s="40"/>
      <c r="E34" s="40"/>
      <c r="G34" s="14" t="s">
        <v>14</v>
      </c>
      <c r="H34" s="14"/>
    </row>
    <row r="36" spans="1:8" ht="24.75" customHeight="1" x14ac:dyDescent="0.2">
      <c r="A36" s="29" t="s">
        <v>18</v>
      </c>
      <c r="B36" s="29"/>
      <c r="C36" s="29"/>
      <c r="D36" s="29"/>
      <c r="E36" s="29"/>
      <c r="F36" s="29"/>
      <c r="G36" s="29"/>
      <c r="H36" s="29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5" zoomScaleNormal="100" zoomScaleSheetLayoutView="100" workbookViewId="0">
      <selection activeCell="K17" sqref="K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3" t="str">
        <f>Registro!D6</f>
        <v>AMBIENTAL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M.C.I.A. CARLOS MANUEL MONTOYA NAFARRATE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3</v>
      </c>
      <c r="C9" s="34"/>
      <c r="D9" s="8"/>
      <c r="F9" s="4" t="s">
        <v>11</v>
      </c>
      <c r="G9" s="33" t="str">
        <f>Registro!F9</f>
        <v>FEB-JUL 2023</v>
      </c>
      <c r="H9" s="33"/>
    </row>
    <row r="11" spans="1:8" x14ac:dyDescent="0.2">
      <c r="A11" s="4" t="s">
        <v>4</v>
      </c>
      <c r="B11" s="34" t="str">
        <f>Registro!B11</f>
        <v>PROYECTOS INDIVIDUALES- TUTORIA Y DIRECCIÓN INDIVIDUALIZADA (ASESOR DE TESIS).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 xml:space="preserve"> Realizar análisis fisicoquímicos en el Lago de Catemaco Veracruz, para el control de contaminantes.  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63" customHeight="1" x14ac:dyDescent="0.2">
      <c r="A17" s="26" t="str">
        <f>Registro!A17</f>
        <v>1 tesis profesional.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8.25" customHeight="1" x14ac:dyDescent="0.2">
      <c r="A21" s="26" t="s">
        <v>51</v>
      </c>
      <c r="B21" s="26"/>
      <c r="C21" s="43" t="s">
        <v>43</v>
      </c>
      <c r="D21" s="43"/>
      <c r="E21" s="43"/>
      <c r="F21" s="26" t="s">
        <v>52</v>
      </c>
      <c r="G21" s="26"/>
      <c r="H21" s="10">
        <v>1</v>
      </c>
    </row>
    <row r="22" spans="1:8" s="6" customFormat="1" ht="25.5" customHeight="1" x14ac:dyDescent="0.2">
      <c r="A22" s="26"/>
      <c r="B22" s="26"/>
      <c r="C22" s="43"/>
      <c r="D22" s="43"/>
      <c r="E22" s="43"/>
      <c r="F22" s="26"/>
      <c r="G22" s="26"/>
      <c r="H22" s="10"/>
    </row>
    <row r="23" spans="1:8" s="6" customFormat="1" ht="20.25" customHeight="1" x14ac:dyDescent="0.2">
      <c r="A23" s="26"/>
      <c r="B23" s="26"/>
      <c r="C23" s="43"/>
      <c r="D23" s="43"/>
      <c r="E23" s="43"/>
      <c r="F23" s="26"/>
      <c r="G23" s="26"/>
      <c r="H23" s="10"/>
    </row>
    <row r="24" spans="1:8" s="6" customFormat="1" ht="25.5" customHeight="1" x14ac:dyDescent="0.2">
      <c r="A24" s="26"/>
      <c r="B24" s="26"/>
      <c r="C24" s="43"/>
      <c r="D24" s="43"/>
      <c r="E24" s="43"/>
      <c r="F24" s="49"/>
      <c r="G24" s="49"/>
      <c r="H24" s="10"/>
    </row>
    <row r="25" spans="1:8" s="6" customFormat="1" ht="38.25" customHeight="1" x14ac:dyDescent="0.2">
      <c r="A25" s="26"/>
      <c r="B25" s="26"/>
      <c r="C25" s="43"/>
      <c r="D25" s="43"/>
      <c r="E25" s="43"/>
      <c r="F25" s="26"/>
      <c r="G25" s="26"/>
      <c r="H25" s="10"/>
    </row>
    <row r="26" spans="1:8" s="6" customFormat="1" x14ac:dyDescent="0.2"/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32</v>
      </c>
      <c r="C34" s="41" t="str">
        <f>Registro!C36</f>
        <v>MCIA JESSICA ALEJANDRA REYES LARIOS</v>
      </c>
      <c r="D34" s="41"/>
      <c r="E34" s="41"/>
      <c r="G34" s="41" t="str">
        <f>Registro!F36</f>
        <v>MCJyS OFELIA ENRÍQUEZ ORDAZ</v>
      </c>
      <c r="H34" s="41"/>
    </row>
    <row r="35" spans="1:8" ht="28.5" customHeight="1" x14ac:dyDescent="0.2">
      <c r="A35" s="9" t="s">
        <v>31</v>
      </c>
      <c r="C35" s="40" t="s">
        <v>29</v>
      </c>
      <c r="D35" s="40"/>
      <c r="E35" s="40"/>
      <c r="G35" s="14" t="s">
        <v>14</v>
      </c>
      <c r="H35" s="14"/>
    </row>
    <row r="37" spans="1:8" ht="24.75" customHeight="1" x14ac:dyDescent="0.2">
      <c r="A37" s="29" t="s">
        <v>18</v>
      </c>
      <c r="B37" s="29"/>
      <c r="C37" s="29"/>
      <c r="D37" s="29"/>
      <c r="E37" s="29"/>
      <c r="F37" s="29"/>
      <c r="G37" s="29"/>
      <c r="H37" s="29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2023-07-05T03:31:21Z</dcterms:modified>
</cp:coreProperties>
</file>