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PORTES 2023 FEB-JULIO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25" i="9" l="1"/>
  <c r="A24" i="9"/>
  <c r="A23" i="9"/>
  <c r="A14" i="9" l="1"/>
  <c r="G35" i="9"/>
  <c r="C35" i="9"/>
  <c r="A17" i="9"/>
  <c r="G9" i="9"/>
  <c r="B8" i="9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<sst xmlns="http://schemas.openxmlformats.org/spreadsheetml/2006/main" count="124" uniqueCount="58">
  <si>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</si>
  <si>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</si>
  <si>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</si>
  <si>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</si>
  <si>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</si>
  <si>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</si>
  <si>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</si>
  <si>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</si>
  <si>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</si>
  <si>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</si>
  <si>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</si>
  <si>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</si>
  <si>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</si>
  <si>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</si>
  <si>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</si>
  <si>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</si>
  <si>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</si>
  <si>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</si>
  <si>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</si>
  <si>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</si>
  <si>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</si>
  <si>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</si>
  <si>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</si>
  <si>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</si>
  <si>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</si>
  <si>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</si>
  <si>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</si>
  <si>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</si>
  <si>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</si>
  <si>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</si>
  <si>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</si>
  <si>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PIT y PAT</t>
  </si>
  <si>
    <t>Fotografía(evidencia libre)</t>
  </si>
  <si>
    <t>Formato lleno</t>
  </si>
  <si>
    <t>BANCOS DE PROYECTOS</t>
  </si>
  <si>
    <t>Analizar en las reuniones convocadas por la academia, los bancos de proyectos internos y externos para las residencias profesionales</t>
  </si>
  <si>
    <t>Elaborar bancos de proyectos de la region de la carrera de ingenieria electromecanica, para publicarlos en la plataforma digital del banco de proyectos de la institucion.</t>
  </si>
  <si>
    <t>Solicitar una reunion de academia y proponer proyectos para las residencias</t>
  </si>
  <si>
    <t>Enviarlo al jefe de carrera para su publicacion en plataforma</t>
  </si>
  <si>
    <t>Analizar las selecciones de los alumnos</t>
  </si>
  <si>
    <t>Establecer los revisores externos e internos</t>
  </si>
  <si>
    <t>Dar seguimiento a los alumnos con el anteproyecto</t>
  </si>
  <si>
    <t>Fin del proyecto de residencia</t>
  </si>
  <si>
    <t>ELECTROMECANICA</t>
  </si>
  <si>
    <t>ING. ANGEL RODRIGUEZ RUIZ</t>
  </si>
  <si>
    <t>M.I.I ESTEBAN DOMINGUEZ FISCAL</t>
  </si>
  <si>
    <t>MCJYS OFELIA ENRIQUEZ ORDAZ</t>
  </si>
  <si>
    <t>Docente</t>
  </si>
  <si>
    <r>
      <t>J</t>
    </r>
    <r>
      <rPr>
        <sz val="8"/>
        <color theme="1"/>
        <rFont val="Arial"/>
        <family val="2"/>
      </rPr>
      <t>efe de División de Ingeniería Electromeanica</t>
    </r>
  </si>
  <si>
    <t>Jefe de División de Ingeniería Electromecanica</t>
  </si>
  <si>
    <t>formatos de asesorias</t>
  </si>
  <si>
    <t>Jefe de División de Ingeniería electromecanica</t>
  </si>
  <si>
    <r>
      <rPr>
        <sz val="8"/>
        <rFont val="Arial"/>
        <family val="2"/>
      </rPr>
      <t>ING. ANGEL RODRIGUEZ RUI</t>
    </r>
    <r>
      <rPr>
        <sz val="10"/>
        <rFont val="Arial"/>
        <family val="2"/>
      </rPr>
      <t>Z</t>
    </r>
  </si>
  <si>
    <t>FEBRERO-JULIO-2023</t>
  </si>
  <si>
    <t>05/02/2023-21/06/23</t>
  </si>
  <si>
    <t>05/02/2023-06/05/23</t>
  </si>
  <si>
    <t>05/02/23 al 21/06/2023</t>
  </si>
  <si>
    <t>05/02/23 al 21/07/2023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</si>
</sst>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6" zoomScale="110" zoomScaleNormal="11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3" t="s">
        <v>43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4" t="s">
        <v>53</v>
      </c>
      <c r="G9" s="34"/>
    </row>
    <row r="11" spans="1:7" ht="31.5" customHeight="1" x14ac:dyDescent="0.2">
      <c r="A11" s="4" t="s">
        <v>4</v>
      </c>
      <c r="B11" s="23" t="s">
        <v>34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35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36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19" t="s">
        <v>37</v>
      </c>
      <c r="B21" s="20"/>
      <c r="C21" s="20"/>
      <c r="D21" s="20"/>
      <c r="E21" s="20"/>
      <c r="F21" s="21"/>
      <c r="G21" s="12">
        <v>44962</v>
      </c>
    </row>
    <row r="22" spans="1:7" s="6" customFormat="1" x14ac:dyDescent="0.2">
      <c r="A22" s="19" t="s">
        <v>38</v>
      </c>
      <c r="B22" s="20"/>
      <c r="C22" s="20"/>
      <c r="D22" s="20"/>
      <c r="E22" s="20"/>
      <c r="F22" s="21"/>
      <c r="G22" s="12">
        <v>45087</v>
      </c>
    </row>
    <row r="23" spans="1:7" s="6" customFormat="1" x14ac:dyDescent="0.2">
      <c r="A23" s="19" t="s">
        <v>39</v>
      </c>
      <c r="B23" s="20"/>
      <c r="C23" s="20"/>
      <c r="D23" s="20"/>
      <c r="E23" s="20"/>
      <c r="F23" s="21"/>
      <c r="G23" s="12" t="s">
        <v>54</v>
      </c>
    </row>
    <row r="24" spans="1:7" s="6" customFormat="1" x14ac:dyDescent="0.2">
      <c r="A24" s="19" t="s">
        <v>40</v>
      </c>
      <c r="B24" s="20"/>
      <c r="C24" s="20"/>
      <c r="D24" s="20"/>
      <c r="E24" s="20"/>
      <c r="F24" s="21"/>
      <c r="G24" s="12" t="s">
        <v>55</v>
      </c>
    </row>
    <row r="25" spans="1:7" s="6" customFormat="1" x14ac:dyDescent="0.2">
      <c r="A25" s="19" t="s">
        <v>41</v>
      </c>
      <c r="B25" s="20"/>
      <c r="C25" s="20"/>
      <c r="D25" s="20"/>
      <c r="E25" s="20"/>
      <c r="F25" s="21"/>
      <c r="G25" s="12">
        <v>45056</v>
      </c>
    </row>
    <row r="26" spans="1:7" s="6" customFormat="1" x14ac:dyDescent="0.2">
      <c r="A26" s="19" t="s">
        <v>42</v>
      </c>
      <c r="B26" s="20"/>
      <c r="C26" s="20"/>
      <c r="D26" s="20"/>
      <c r="E26" s="20"/>
      <c r="F26" s="21"/>
      <c r="G26" s="12">
        <v>45113</v>
      </c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19"/>
      <c r="B31" s="20"/>
      <c r="C31" s="20"/>
      <c r="D31" s="20"/>
      <c r="E31" s="20"/>
      <c r="F31" s="21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 ANGEL RODRIGUEZ RUIZ</v>
      </c>
      <c r="C37" s="35" t="s">
        <v>45</v>
      </c>
      <c r="D37" s="22"/>
      <c r="E37"/>
      <c r="F37" s="35" t="s">
        <v>46</v>
      </c>
      <c r="G37" s="22"/>
    </row>
    <row r="38" spans="1:7" ht="28.5" customHeight="1" x14ac:dyDescent="0.2">
      <c r="A38" s="10" t="s">
        <v>15</v>
      </c>
      <c r="C38" s="30" t="s">
        <v>49</v>
      </c>
      <c r="D38" s="31"/>
      <c r="F38" s="32" t="s">
        <v>14</v>
      </c>
      <c r="G38" s="32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4.28515625" style="1" customWidth="1"/>
    <col min="3" max="3" width="7.7109375" style="1" customWidth="1"/>
    <col min="4" max="4" width="8.28515625" style="1" customWidth="1"/>
    <col min="5" max="5" width="27.28515625" style="1" customWidth="1"/>
    <col min="6" max="6" width="3.7109375" style="1" customWidth="1"/>
    <col min="7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5" t="s">
        <v>43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4" t="str">
        <f>Registro!F9</f>
        <v>FEBRERO-JULIO-2023</v>
      </c>
      <c r="H9" s="34"/>
    </row>
    <row r="11" spans="1:8" ht="31.5" customHeight="1" x14ac:dyDescent="0.2">
      <c r="A11" s="4" t="s">
        <v>4</v>
      </c>
      <c r="B11" s="23" t="str">
        <f>Registro!B11</f>
        <v>BANCOS DE PROYECTOS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30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Elaborar bancos de proyectos de la region de la carrera de ingenieria electromecanica, para publicarlos en la plataforma digital del banco de proyectos de la institucion.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5" t="str">
        <f>Registro!A21</f>
        <v>Solicitar una reunion de academia y proponer proyectos para las residencias</v>
      </c>
      <c r="B21" s="25"/>
      <c r="C21" s="41" t="s">
        <v>56</v>
      </c>
      <c r="D21" s="41"/>
      <c r="E21" s="41"/>
      <c r="F21" s="40" t="s">
        <v>31</v>
      </c>
      <c r="G21" s="40"/>
      <c r="H21" s="11">
        <v>0.33</v>
      </c>
    </row>
    <row r="22" spans="1:8" s="6" customFormat="1" ht="35.25" customHeight="1" x14ac:dyDescent="0.2">
      <c r="A22" s="25" t="str">
        <f>Registro!A23</f>
        <v>Analizar las selecciones de los alumnos</v>
      </c>
      <c r="B22" s="25"/>
      <c r="C22" s="41" t="s">
        <v>56</v>
      </c>
      <c r="D22" s="41"/>
      <c r="E22" s="41"/>
      <c r="F22" s="25" t="s">
        <v>32</v>
      </c>
      <c r="G22" s="25"/>
      <c r="H22" s="11">
        <v>0.33</v>
      </c>
    </row>
    <row r="23" spans="1:8" s="6" customFormat="1" ht="35.25" customHeight="1" x14ac:dyDescent="0.2">
      <c r="A23" s="25" t="str">
        <f>Registro!A24</f>
        <v>Establecer los revisores externos e internos</v>
      </c>
      <c r="B23" s="25"/>
      <c r="C23" s="41" t="s">
        <v>57</v>
      </c>
      <c r="D23" s="41"/>
      <c r="E23" s="41"/>
      <c r="F23" s="25" t="s">
        <v>32</v>
      </c>
      <c r="G23" s="25"/>
      <c r="H23" s="11">
        <v>0.33</v>
      </c>
    </row>
    <row r="24" spans="1:8" s="6" customFormat="1" ht="35.25" customHeight="1" x14ac:dyDescent="0.2">
      <c r="A24" s="25" t="str">
        <f>Registro!A25</f>
        <v>Dar seguimiento a los alumnos con el anteproyecto</v>
      </c>
      <c r="B24" s="25"/>
      <c r="C24" s="41" t="s">
        <v>57</v>
      </c>
      <c r="D24" s="41"/>
      <c r="E24" s="41"/>
      <c r="F24" s="40" t="s">
        <v>33</v>
      </c>
      <c r="G24" s="40"/>
      <c r="H24" s="11">
        <v>0.33</v>
      </c>
    </row>
    <row r="25" spans="1:8" s="6" customFormat="1" ht="35.25" customHeight="1" x14ac:dyDescent="0.2">
      <c r="A25" s="25" t="str">
        <f>Registro!A26</f>
        <v>Fin del proyecto de residencia</v>
      </c>
      <c r="B25" s="25"/>
      <c r="C25" s="41" t="s">
        <v>56</v>
      </c>
      <c r="D25" s="41"/>
      <c r="E25" s="41"/>
      <c r="F25" s="40" t="s">
        <v>33</v>
      </c>
      <c r="G25" s="40"/>
      <c r="H25" s="11">
        <v>0.33</v>
      </c>
    </row>
    <row r="26" spans="1:8" s="6" customFormat="1" ht="35.25" customHeight="1" x14ac:dyDescent="0.2">
      <c r="A26" s="25"/>
      <c r="B26" s="25"/>
      <c r="C26" s="41"/>
      <c r="D26" s="41"/>
      <c r="E26" s="41"/>
      <c r="F26" s="25"/>
      <c r="G26" s="25"/>
      <c r="H26" s="11"/>
    </row>
    <row r="27" spans="1:8" s="6" customFormat="1" ht="35.25" customHeight="1" x14ac:dyDescent="0.2">
      <c r="A27" s="25"/>
      <c r="B27" s="25"/>
      <c r="C27" s="41"/>
      <c r="D27" s="41"/>
      <c r="E27" s="41"/>
      <c r="F27" s="25"/>
      <c r="G27" s="25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44</v>
      </c>
      <c r="C35" s="35" t="str">
        <f>Registro!C37</f>
        <v>M.I.I ESTEBAN DOMINGUEZ FISCAL</v>
      </c>
      <c r="D35" s="35"/>
      <c r="E35" s="35"/>
      <c r="G35" s="35" t="str">
        <f>Registro!F37</f>
        <v>MCJYS OFELIA ENRIQUEZ ORDAZ</v>
      </c>
      <c r="H35" s="35"/>
    </row>
    <row r="36" spans="1:8" ht="28.5" customHeight="1" x14ac:dyDescent="0.2">
      <c r="A36" s="10" t="s">
        <v>47</v>
      </c>
      <c r="C36" s="39" t="s">
        <v>48</v>
      </c>
      <c r="D36" s="39"/>
      <c r="E36" s="39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5" t="str">
        <f>Registro!D6</f>
        <v>ELECTROMECANICA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4" t="str">
        <f>Registro!F9</f>
        <v>FEBRERO-JULIO-2023</v>
      </c>
      <c r="H9" s="34"/>
    </row>
    <row r="11" spans="1:8" x14ac:dyDescent="0.2">
      <c r="A11" s="4" t="s">
        <v>4</v>
      </c>
      <c r="B11" s="22" t="str">
        <f>Registro!B11</f>
        <v>BANCOS DE PROYECTOS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tr">
        <f>Registro!A14</f>
        <v>Analizar en las reuniones convocadas por la academia, los bancos de proyectos internos y externos para las residencias profesionales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tr">
        <f>Registro!A17</f>
        <v>Elaborar bancos de proyectos de la region de la carrera de ingenieria electromecanica, para publicarlos en la plataforma digital del banco de proyectos de la institucion.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5" t="str">
        <f>Registro!A21</f>
        <v>Solicitar una reunion de academia y proponer proyectos para las residencias</v>
      </c>
      <c r="B21" s="25"/>
      <c r="C21" s="41" t="s">
        <v>56</v>
      </c>
      <c r="D21" s="41"/>
      <c r="E21" s="41"/>
      <c r="F21" s="40" t="s">
        <v>23</v>
      </c>
      <c r="G21" s="40"/>
      <c r="H21" s="11">
        <v>0.66</v>
      </c>
    </row>
    <row r="22" spans="1:8" s="6" customFormat="1" ht="35.25" customHeight="1" x14ac:dyDescent="0.2">
      <c r="A22" s="25" t="str">
        <f>Registro!A23</f>
        <v>Analizar las selecciones de los alumnos</v>
      </c>
      <c r="B22" s="25"/>
      <c r="C22" s="41" t="s">
        <v>56</v>
      </c>
      <c r="D22" s="41"/>
      <c r="E22" s="41"/>
      <c r="F22" s="25" t="s">
        <v>24</v>
      </c>
      <c r="G22" s="25"/>
      <c r="H22" s="11">
        <v>0.66</v>
      </c>
    </row>
    <row r="23" spans="1:8" s="6" customFormat="1" ht="35.25" customHeight="1" x14ac:dyDescent="0.2">
      <c r="A23" s="25" t="str">
        <f>Registro!A24</f>
        <v>Establecer los revisores externos e internos</v>
      </c>
      <c r="B23" s="25"/>
      <c r="C23" s="41" t="s">
        <v>57</v>
      </c>
      <c r="D23" s="41"/>
      <c r="E23" s="41"/>
      <c r="F23" s="25" t="s">
        <v>25</v>
      </c>
      <c r="G23" s="25"/>
      <c r="H23" s="11">
        <v>0.66</v>
      </c>
    </row>
    <row r="24" spans="1:8" s="6" customFormat="1" ht="35.25" customHeight="1" x14ac:dyDescent="0.2">
      <c r="A24" s="25" t="str">
        <f>Registro!A25</f>
        <v>Dar seguimiento a los alumnos con el anteproyecto</v>
      </c>
      <c r="B24" s="25"/>
      <c r="C24" s="41" t="s">
        <v>57</v>
      </c>
      <c r="D24" s="41"/>
      <c r="E24" s="41"/>
      <c r="F24" s="40" t="s">
        <v>26</v>
      </c>
      <c r="G24" s="40"/>
      <c r="H24" s="11">
        <v>0.66</v>
      </c>
    </row>
    <row r="25" spans="1:8" s="6" customFormat="1" ht="35.25" customHeight="1" x14ac:dyDescent="0.2">
      <c r="A25" s="25" t="str">
        <f>Registro!A26</f>
        <v>Fin del proyecto de residencia</v>
      </c>
      <c r="B25" s="25"/>
      <c r="C25" s="41" t="s">
        <v>56</v>
      </c>
      <c r="D25" s="41"/>
      <c r="E25" s="41"/>
      <c r="F25" s="40" t="s">
        <v>27</v>
      </c>
      <c r="G25" s="40"/>
      <c r="H25" s="11">
        <v>0.66</v>
      </c>
    </row>
    <row r="26" spans="1:8" s="6" customFormat="1" ht="35.25" customHeight="1" x14ac:dyDescent="0.2">
      <c r="A26" s="25"/>
      <c r="B26" s="25"/>
      <c r="C26" s="41"/>
      <c r="D26" s="41"/>
      <c r="E26" s="41"/>
      <c r="F26" s="25"/>
      <c r="G26" s="25"/>
      <c r="H26" s="11"/>
    </row>
    <row r="27" spans="1:8" s="6" customFormat="1" ht="35.25" customHeight="1" x14ac:dyDescent="0.2">
      <c r="A27" s="25"/>
      <c r="B27" s="25"/>
      <c r="C27" s="41"/>
      <c r="D27" s="41"/>
      <c r="E27" s="41"/>
      <c r="F27" s="25"/>
      <c r="G27" s="25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52</v>
      </c>
      <c r="C35" s="47" t="str">
        <f>Registro!C37</f>
        <v>M.I.I ESTEBAN DOMINGUEZ FISCAL</v>
      </c>
      <c r="D35" s="47"/>
      <c r="E35" s="47"/>
      <c r="G35" s="47" t="str">
        <f>Registro!F37</f>
        <v>MCJYS OFELIA ENRIQUEZ ORDAZ</v>
      </c>
      <c r="H35" s="47"/>
    </row>
    <row r="36" spans="1:8" ht="28.5" customHeight="1" x14ac:dyDescent="0.2">
      <c r="A36" s="10" t="s">
        <v>47</v>
      </c>
      <c r="C36" s="46" t="s">
        <v>51</v>
      </c>
      <c r="D36" s="46"/>
      <c r="E36" s="46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19.85546875" style="1" customWidth="1"/>
    <col min="3" max="4" width="6.5703125" style="1" customWidth="1"/>
    <col min="5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5" t="str">
        <f>Registro!D6</f>
        <v>ELECTROMECANICA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4" t="str">
        <f>Registro!F9</f>
        <v>FEBRERO-JULIO-2023</v>
      </c>
      <c r="H9" s="34"/>
    </row>
    <row r="11" spans="1:8" x14ac:dyDescent="0.2">
      <c r="A11" s="4" t="s">
        <v>4</v>
      </c>
      <c r="B11" s="22" t="s">
        <v>29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Analizar en las reuniones convocadas por la academia, los bancos de proyectos internos y externos para las residencias profesionales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Elaborar bancos de proyectos de la region de la carrera de ingenieria electromecanica, para publicarlos en la plataforma digital del banco de proyectos de la institucion.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12.75" customHeight="1" x14ac:dyDescent="0.2">
      <c r="A21" s="25" t="str">
        <f>Registro!A21</f>
        <v>Solicitar una reunion de academia y proponer proyectos para las residencias</v>
      </c>
      <c r="B21" s="25"/>
      <c r="C21" s="41">
        <v>45098</v>
      </c>
      <c r="D21" s="41"/>
      <c r="E21" s="41"/>
      <c r="F21" s="40" t="s">
        <v>23</v>
      </c>
      <c r="G21" s="40"/>
      <c r="H21" s="11">
        <v>1</v>
      </c>
    </row>
    <row r="22" spans="1:8" s="6" customFormat="1" ht="12.75" customHeight="1" x14ac:dyDescent="0.2">
      <c r="A22" s="25" t="str">
        <f>Registro!A23</f>
        <v>Analizar las selecciones de los alumnos</v>
      </c>
      <c r="B22" s="25"/>
      <c r="C22" s="41">
        <v>45098</v>
      </c>
      <c r="D22" s="41"/>
      <c r="E22" s="41"/>
      <c r="F22" s="25" t="s">
        <v>24</v>
      </c>
      <c r="G22" s="25"/>
      <c r="H22" s="11">
        <v>1</v>
      </c>
    </row>
    <row r="23" spans="1:8" s="6" customFormat="1" ht="12.75" customHeight="1" x14ac:dyDescent="0.2">
      <c r="A23" s="25" t="str">
        <f>Registro!A24</f>
        <v>Establecer los revisores externos e internos</v>
      </c>
      <c r="B23" s="25"/>
      <c r="C23" s="41">
        <v>45098</v>
      </c>
      <c r="D23" s="41"/>
      <c r="E23" s="41"/>
      <c r="F23" s="25" t="s">
        <v>25</v>
      </c>
      <c r="G23" s="25"/>
      <c r="H23" s="11">
        <v>1</v>
      </c>
    </row>
    <row r="24" spans="1:8" s="6" customFormat="1" ht="12.75" customHeight="1" x14ac:dyDescent="0.2">
      <c r="A24" s="25" t="str">
        <f>Registro!A25</f>
        <v>Dar seguimiento a los alumnos con el anteproyecto</v>
      </c>
      <c r="B24" s="25"/>
      <c r="C24" s="41">
        <v>45098</v>
      </c>
      <c r="D24" s="41"/>
      <c r="E24" s="41"/>
      <c r="F24" s="40" t="s">
        <v>50</v>
      </c>
      <c r="G24" s="40"/>
      <c r="H24" s="11">
        <v>1</v>
      </c>
    </row>
    <row r="25" spans="1:8" s="6" customFormat="1" ht="12.75" customHeight="1" x14ac:dyDescent="0.2">
      <c r="A25" s="25" t="str">
        <f>Registro!A26</f>
        <v>Fin del proyecto de residencia</v>
      </c>
      <c r="B25" s="25"/>
      <c r="C25" s="41">
        <v>45098</v>
      </c>
      <c r="D25" s="41"/>
      <c r="E25" s="41"/>
      <c r="F25" s="25" t="s">
        <v>28</v>
      </c>
      <c r="G25" s="25"/>
      <c r="H25" s="11">
        <v>1</v>
      </c>
    </row>
    <row r="26" spans="1:8" s="6" customFormat="1" x14ac:dyDescent="0.2">
      <c r="A26" s="19"/>
      <c r="B26" s="21"/>
      <c r="C26" s="41"/>
      <c r="D26" s="41"/>
      <c r="E26" s="41"/>
      <c r="F26" s="25"/>
      <c r="G26" s="25"/>
      <c r="H26" s="11"/>
    </row>
    <row r="27" spans="1:8" s="6" customFormat="1" x14ac:dyDescent="0.2">
      <c r="A27" s="40"/>
      <c r="B27" s="40"/>
      <c r="C27" s="41"/>
      <c r="D27" s="41"/>
      <c r="E27" s="41"/>
      <c r="F27" s="25"/>
      <c r="G27" s="25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44</v>
      </c>
      <c r="C35" s="47" t="str">
        <f>Registro!C37</f>
        <v>M.I.I ESTEBAN DOMINGUEZ FISCAL</v>
      </c>
      <c r="D35" s="47"/>
      <c r="E35" s="47"/>
      <c r="G35" s="47" t="str">
        <f>Registro!F37</f>
        <v>MCJYS OFELIA ENRIQUEZ ORDAZ</v>
      </c>
      <c r="H35" s="47"/>
    </row>
    <row r="36" spans="1:8" ht="28.5" customHeight="1" x14ac:dyDescent="0.2">
      <c r="A36" s="10" t="s">
        <v>47</v>
      </c>
      <c r="C36" s="39" t="s">
        <v>51</v>
      </c>
      <c r="D36" s="39"/>
      <c r="E36" s="39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2023-06-27T14:24:29Z</dcterms:modified>
</cp:coreProperties>
</file>