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-JULIO 2023 INDUSTRIAL\"/>
    </mc:Choice>
  </mc:AlternateContent>
  <bookViews>
    <workbookView xWindow="0" yWindow="0" windowWidth="19200" windowHeight="75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I17" i="22" l="1"/>
  <c r="L17" i="22"/>
  <c r="I16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<sst xmlns="http://schemas.openxmlformats.org/spreadsheetml/2006/main" count="194" uniqueCount="46">
  <si>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</si>
  <si>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</si>
  <si>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</si>
  <si>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</si>
  <si>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</si>
  <si>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</si>
  <si>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</si>
  <si>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</si>
  <si>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</si>
  <si>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</si>
  <si>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</si>
  <si>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</si>
  <si>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</si>
  <si>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</si>
  <si>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</si>
  <si>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</si>
  <si>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</si>
  <si>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</si>
  <si>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</si>
  <si>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</si>
  <si>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</si>
  <si>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</si>
  <si>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</si>
  <si>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</si>
  <si>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</si>
  <si>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</si>
  <si>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</si>
  <si>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</si>
  <si>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</si>
  <si>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</si>
  <si>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</si>
  <si>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</si>
  <si>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</si>
  <si>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</si>
  <si>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201B</t>
  </si>
  <si>
    <t>FEBERERO-JULIO 2023</t>
  </si>
  <si>
    <t>M.I.I. MARÍA DE LA CRUZ PORRAS ARIAS</t>
  </si>
  <si>
    <t>LIC. ALEJANDRO RAMIREZ VAZQUEZ</t>
  </si>
  <si>
    <t>TALLER DE INVESTIGACIÓN I</t>
  </si>
  <si>
    <t>601B</t>
  </si>
  <si>
    <t>TALLER DE INVESTIGACION I</t>
  </si>
  <si>
    <t>601A</t>
  </si>
  <si>
    <t>MERCADOTECNIA</t>
  </si>
  <si>
    <t>TALLER DE LIDERAZGO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</si>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</sst>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9" zoomScale="85" zoomScaleNormal="85" zoomScaleSheetLayoutView="100" workbookViewId="0">
      <selection activeCell="B37" sqref="B37:D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35</v>
      </c>
      <c r="M8" s="29"/>
      <c r="N8" s="29"/>
    </row>
    <row r="10" spans="1:14" ht="13" x14ac:dyDescent="0.3">
      <c r="A10" s="4" t="s">
        <v>8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38</v>
      </c>
      <c r="B14" s="9" t="s">
        <v>21</v>
      </c>
      <c r="C14" s="9" t="s">
        <v>39</v>
      </c>
      <c r="D14" s="9" t="s">
        <v>32</v>
      </c>
      <c r="E14" s="9">
        <v>12</v>
      </c>
      <c r="F14" s="9">
        <v>12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32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5">
      <c r="A16" s="8" t="s">
        <v>42</v>
      </c>
      <c r="B16" s="9" t="s">
        <v>21</v>
      </c>
      <c r="C16" s="9" t="s">
        <v>41</v>
      </c>
      <c r="D16" s="9" t="s">
        <v>32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5">
      <c r="A17" s="8" t="s">
        <v>42</v>
      </c>
      <c r="B17" s="9" t="s">
        <v>21</v>
      </c>
      <c r="C17" s="9" t="s">
        <v>39</v>
      </c>
      <c r="D17" s="9" t="s">
        <v>32</v>
      </c>
      <c r="E17" s="9"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5">
      <c r="A18" s="8" t="s">
        <v>43</v>
      </c>
      <c r="B18" s="9" t="s">
        <v>21</v>
      </c>
      <c r="C18" s="9" t="s">
        <v>34</v>
      </c>
      <c r="D18" s="9" t="s">
        <v>32</v>
      </c>
      <c r="E18" s="9">
        <v>21</v>
      </c>
      <c r="F18" s="9">
        <v>21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93</v>
      </c>
      <c r="G28" s="17"/>
      <c r="H28" s="18"/>
      <c r="I28" s="17">
        <f t="shared" si="0"/>
        <v>0</v>
      </c>
      <c r="J28" s="18"/>
      <c r="K28" s="17">
        <v>0</v>
      </c>
      <c r="L28" s="18">
        <f t="shared" si="1"/>
        <v>0</v>
      </c>
      <c r="M28" s="17">
        <f>AVERAGE(M14:M27)</f>
        <v>84.8</v>
      </c>
      <c r="N28" s="19">
        <f>AVERAGE(N14:N27)</f>
        <v>0.7380000000000001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3" t="s">
        <v>37</v>
      </c>
      <c r="C37" s="23"/>
      <c r="D37" s="23"/>
      <c r="E37" s="13"/>
      <c r="F37" s="13"/>
      <c r="G37" s="23" t="s">
        <v>36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37" sqref="B37:D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FEBERERO-JULIO 2023</v>
      </c>
      <c r="M8" s="29"/>
      <c r="N8" s="29"/>
    </row>
    <row r="10" spans="1:14" ht="13" x14ac:dyDescent="0.3">
      <c r="A10" s="4" t="s">
        <v>8</v>
      </c>
      <c r="B10" s="29" t="str">
        <f>'1'!B10</f>
        <v>LIC. ALEJANDRO RAMIREZ VAZQUEZ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TALLER DE INVESTIGACIÓN I</v>
      </c>
      <c r="B14" s="9" t="s">
        <v>44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</v>
      </c>
      <c r="B15" s="9" t="s">
        <v>44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MERCADOTECNIA</v>
      </c>
      <c r="B16" s="9" t="s">
        <v>45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25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0.68</v>
      </c>
    </row>
    <row r="17" spans="1:14" s="11" customFormat="1" x14ac:dyDescent="0.25">
      <c r="A17" s="9" t="str">
        <f>'1'!A17</f>
        <v>MERCADOTECNIA</v>
      </c>
      <c r="B17" s="9" t="s">
        <v>45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92</v>
      </c>
      <c r="N17" s="15">
        <v>0.45</v>
      </c>
    </row>
    <row r="18" spans="1:14" s="11" customFormat="1" x14ac:dyDescent="0.25">
      <c r="A18" s="9" t="str">
        <f>'1'!A18</f>
        <v>TALLER DE LIDERAZGO</v>
      </c>
      <c r="B18" s="9" t="s">
        <v>45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>
        <v>19</v>
      </c>
      <c r="G18" s="9"/>
      <c r="H18" s="10"/>
      <c r="I18" s="9">
        <f t="shared" si="1"/>
        <v>2</v>
      </c>
      <c r="J18" s="10"/>
      <c r="K18" s="9">
        <v>0</v>
      </c>
      <c r="L18" s="10">
        <f t="shared" si="0"/>
        <v>0</v>
      </c>
      <c r="M18" s="9">
        <v>82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55</v>
      </c>
      <c r="G28" s="17"/>
      <c r="H28" s="18"/>
      <c r="I28" s="17">
        <f t="shared" si="1"/>
        <v>38</v>
      </c>
      <c r="J28" s="18"/>
      <c r="K28" s="17">
        <f>SUM(K14:K27)</f>
        <v>0</v>
      </c>
      <c r="L28" s="18">
        <f t="shared" si="0"/>
        <v>0</v>
      </c>
      <c r="M28" s="17">
        <f>AVERAGE(M14:M27)</f>
        <v>52.2</v>
      </c>
      <c r="N28" s="19">
        <f>AVERAGE(N14:N27)</f>
        <v>0.36799999999999999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3" t="str">
        <f>B10</f>
        <v>LIC. ALEJANDRO RAMIREZ VAZQUEZ</v>
      </c>
      <c r="C37" s="23"/>
      <c r="D37" s="23"/>
      <c r="E37" s="13"/>
      <c r="F37" s="13"/>
      <c r="G37" s="41" t="s">
        <v>36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FEBERERO-JULIO 2023</v>
      </c>
      <c r="M8" s="29"/>
      <c r="N8" s="29"/>
    </row>
    <row r="10" spans="1:14" ht="13" x14ac:dyDescent="0.3">
      <c r="A10" s="4" t="s">
        <v>8</v>
      </c>
      <c r="B10" s="29" t="str">
        <f>'1'!B10</f>
        <v>LIC. ALEJANDRO RAMIREZ VAZQUEZ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TALLER DE INVESTIGACIÓN I</v>
      </c>
      <c r="B14" s="9"/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TALLER DE INVESTIGACION I</v>
      </c>
      <c r="B15" s="9"/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/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FEBERERO-JULIO 2023</v>
      </c>
      <c r="M8" s="29"/>
      <c r="N8" s="29"/>
    </row>
    <row r="10" spans="1:14" ht="13" x14ac:dyDescent="0.3">
      <c r="A10" s="4" t="s">
        <v>8</v>
      </c>
      <c r="B10" s="29" t="str">
        <f>'1'!B10</f>
        <v>LIC. ALEJANDRO RAMIREZ VAZQUEZ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TALLER DE INVESTIGACIÓN I</v>
      </c>
      <c r="B14" s="9"/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TALLER DE INVESTIGACION I</v>
      </c>
      <c r="B15" s="9"/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/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FEBERERO-JULIO 2023</v>
      </c>
      <c r="M8" s="29"/>
      <c r="N8" s="29"/>
    </row>
    <row r="10" spans="1:14" ht="13" x14ac:dyDescent="0.3">
      <c r="A10" s="4" t="s">
        <v>8</v>
      </c>
      <c r="B10" s="29" t="str">
        <f>'1'!B10</f>
        <v>LIC. ALEJANDRO RAMIREZ VAZQUEZ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TALLER DE INVESTIGACIÓN I</v>
      </c>
      <c r="B14" s="9" t="s">
        <v>33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TALLER DE INVESTIGACION I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 t="s">
        <v>33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 t="s">
        <v>33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 t="s">
        <v>33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2023-05-02T04:28:12Z</dcterms:modified>
  <cp:category/>
  <cp:contentStatus/>
</cp:coreProperties>
</file>