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F2E0FD83-B676-4CDA-8321-2354D59418F7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C23" i="2"/>
  <c r="C24" i="2"/>
  <c r="A24" i="2"/>
  <c r="A23" i="2"/>
  <c r="G34" i="4"/>
  <c r="C34" i="4"/>
  <c r="C24" i="4"/>
  <c r="A24" i="4"/>
  <c r="C23" i="4"/>
  <c r="A23" i="4"/>
  <c r="C22" i="4"/>
  <c r="A22" i="4"/>
  <c r="C21" i="4"/>
  <c r="A21" i="4"/>
  <c r="C20" i="4"/>
  <c r="A20" i="4"/>
  <c r="A16" i="4"/>
  <c r="A14" i="4"/>
  <c r="B11" i="4"/>
  <c r="G9" i="4"/>
  <c r="B8" i="4"/>
  <c r="A35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4" i="2"/>
  <c r="C34" i="2"/>
  <c r="A22" i="2"/>
  <c r="A21" i="2"/>
  <c r="A20" i="2"/>
  <c r="A16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<sst xmlns="http://schemas.openxmlformats.org/spreadsheetml/2006/main" count="99" uniqueCount="45">
  <si>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</si>
  <si>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</si>
  <si>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</si>
  <si>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</si>
  <si>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</si>
  <si>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</si>
  <si>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</si>
  <si>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</si>
  <si>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</si>
  <si>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</si>
  <si>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</si>
  <si>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</si>
  <si>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</si>
  <si>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</si>
  <si>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</si>
  <si>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</si>
  <si>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</si>
  <si>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</si>
  <si>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</si>
  <si>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</si>
  <si>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</si>
  <si>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</si>
  <si>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</si>
  <si>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</si>
  <si>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</si>
  <si>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</si>
  <si>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</si>
  <si>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</si>
  <si>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</si>
  <si>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</si>
  <si>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</si>
  <si>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</si>
  <si>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</si>
  <si>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</si>
  <si>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</si>
  <si>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</si>
  <si>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</si>
  <si>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</si>
  <si>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</si>
  <si>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</si>
  <si>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</si>
  <si>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</si>
  <si>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2002/2023 - 09/03/2023</t>
  </si>
  <si>
    <t>13/03/2023 - 18/04/2023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</si>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</sst>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J15" sqref="J1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44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36</v>
      </c>
      <c r="G9" s="21"/>
    </row>
    <row r="11" spans="1:8" ht="13" x14ac:dyDescent="0.3">
      <c r="A11" s="4" t="s">
        <v>7</v>
      </c>
      <c r="B11" s="20" t="s">
        <v>27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29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38</v>
      </c>
    </row>
    <row r="23" spans="1:7" s="5" customFormat="1" ht="25" x14ac:dyDescent="0.25">
      <c r="A23" s="23" t="s">
        <v>31</v>
      </c>
      <c r="B23" s="23"/>
      <c r="C23" s="23"/>
      <c r="D23" s="23"/>
      <c r="E23" s="23"/>
      <c r="F23" s="23"/>
      <c r="G23" s="8" t="s">
        <v>39</v>
      </c>
    </row>
    <row r="24" spans="1:7" s="5" customFormat="1" ht="23.65" customHeight="1" x14ac:dyDescent="0.25">
      <c r="A24" s="23" t="s">
        <v>32</v>
      </c>
      <c r="B24" s="23"/>
      <c r="C24" s="23"/>
      <c r="D24" s="23"/>
      <c r="E24" s="23"/>
      <c r="F24" s="23"/>
      <c r="G24" s="8" t="s">
        <v>40</v>
      </c>
    </row>
    <row r="25" spans="1:7" s="5" customFormat="1" ht="25" x14ac:dyDescent="0.25">
      <c r="A25" s="24" t="s">
        <v>33</v>
      </c>
      <c r="B25" s="24"/>
      <c r="C25" s="24"/>
      <c r="D25" s="24"/>
      <c r="E25" s="24"/>
      <c r="F25" s="24"/>
      <c r="G25" s="8" t="s">
        <v>41</v>
      </c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14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5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19" zoomScale="120" zoomScaleNormal="120" workbookViewId="0">
      <selection activeCell="F20" sqref="F20:G2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(Comunitario PERAJ)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" customHeight="1" x14ac:dyDescent="0.25">
      <c r="A14" s="42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43"/>
      <c r="C14" s="43"/>
      <c r="D14" s="43"/>
      <c r="E14" s="43"/>
      <c r="F14" s="43"/>
      <c r="G14" s="43"/>
      <c r="H14" s="44"/>
    </row>
    <row r="15" spans="1:8" s="5" customFormat="1" x14ac:dyDescent="0.25">
      <c r="A15" s="22" t="s">
        <v>9</v>
      </c>
      <c r="B15" s="22"/>
      <c r="C15" s="22"/>
      <c r="D15" s="22"/>
      <c r="E15" s="22"/>
      <c r="F15" s="22"/>
      <c r="G15" s="22"/>
      <c r="H15" s="22"/>
    </row>
    <row r="16" spans="1:8" s="5" customFormat="1" ht="25" customHeight="1" x14ac:dyDescent="0.25">
      <c r="A16" s="33" t="str">
        <f>Registro!A17</f>
        <v xml:space="preserve">3 reportes de proyecto individuales.
 </v>
      </c>
      <c r="B16" s="33"/>
      <c r="C16" s="33"/>
      <c r="D16" s="33"/>
      <c r="E16" s="33"/>
      <c r="F16" s="33"/>
      <c r="G16" s="33"/>
      <c r="H16" s="33"/>
    </row>
    <row r="17" spans="1:8" s="5" customForma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5">
      <c r="A18" s="22" t="s">
        <v>11</v>
      </c>
      <c r="B18" s="22"/>
      <c r="C18" s="22"/>
      <c r="D18" s="22"/>
      <c r="E18" s="22"/>
      <c r="F18" s="22"/>
      <c r="G18" s="22"/>
      <c r="H18" s="22"/>
    </row>
    <row r="19" spans="1:8" s="5" customFormat="1" ht="26.25" customHeight="1" x14ac:dyDescent="0.25">
      <c r="A19" s="34" t="s">
        <v>22</v>
      </c>
      <c r="B19" s="34"/>
      <c r="C19" s="35" t="s">
        <v>23</v>
      </c>
      <c r="D19" s="35"/>
      <c r="E19" s="35"/>
      <c r="F19" s="34" t="s">
        <v>24</v>
      </c>
      <c r="G19" s="34"/>
      <c r="H19" s="13" t="s">
        <v>25</v>
      </c>
    </row>
    <row r="20" spans="1:8" s="5" customFormat="1" ht="45" customHeight="1" x14ac:dyDescent="0.25">
      <c r="A20" s="33" t="str">
        <f>Registro!A21</f>
        <v>ASPECTOS BÁSICOS DE UNA COMPUTADORA</v>
      </c>
      <c r="B20" s="33"/>
      <c r="C20" s="36" t="s">
        <v>42</v>
      </c>
      <c r="D20" s="36"/>
      <c r="E20" s="36"/>
      <c r="F20" s="37" t="s">
        <v>34</v>
      </c>
      <c r="G20" s="37"/>
      <c r="H20" s="14">
        <v>1</v>
      </c>
    </row>
    <row r="21" spans="1:8" s="5" customFormat="1" ht="35.5" customHeight="1" x14ac:dyDescent="0.25">
      <c r="A21" s="33" t="str">
        <f>Registro!A22</f>
        <v>INTERNET</v>
      </c>
      <c r="B21" s="33"/>
      <c r="C21" s="36" t="s">
        <v>43</v>
      </c>
      <c r="D21" s="36"/>
      <c r="E21" s="36"/>
      <c r="F21" s="37" t="s">
        <v>34</v>
      </c>
      <c r="G21" s="37"/>
      <c r="H21" s="14">
        <v>0.8</v>
      </c>
    </row>
    <row r="22" spans="1:8" s="5" customFormat="1" ht="40" customHeight="1" x14ac:dyDescent="0.25">
      <c r="A22" s="33" t="str">
        <f>Registro!A23</f>
        <v>PROGRAMAS DE PRODUCTIVIDAD (PROCESADOR DE TEXTO)</v>
      </c>
      <c r="B22" s="33"/>
      <c r="C22" s="36" t="str">
        <f xml:space="preserve"> Registro!G23</f>
        <v>01/05/2023 - 18/05/2023</v>
      </c>
      <c r="D22" s="36"/>
      <c r="E22" s="36"/>
      <c r="F22" s="37"/>
      <c r="G22" s="37"/>
      <c r="H22" s="14"/>
    </row>
    <row r="23" spans="1:8" s="5" customFormat="1" ht="23.65" customHeight="1" x14ac:dyDescent="0.25">
      <c r="A23" s="33" t="str">
        <f>Registro!A24</f>
        <v>PROGRAMAS DE PRODUCTIVIDAD (HOJA DE CALCULO)</v>
      </c>
      <c r="B23" s="33"/>
      <c r="C23" s="36" t="str">
        <f xml:space="preserve"> Registro!G24</f>
        <v>22/05/2023 - 01/06/2023</v>
      </c>
      <c r="D23" s="36"/>
      <c r="E23" s="36"/>
      <c r="F23" s="37"/>
      <c r="G23" s="37"/>
      <c r="H23" s="14"/>
    </row>
    <row r="24" spans="1:8" s="5" customFormat="1" ht="34.75" customHeight="1" x14ac:dyDescent="0.25">
      <c r="A24" s="33" t="str">
        <f>Registro!A25</f>
        <v>PROGRAMAS DE PRODUCTIVIDAD (PRESENTACIÓN)</v>
      </c>
      <c r="B24" s="33"/>
      <c r="C24" s="36" t="str">
        <f xml:space="preserve"> Registro!G25</f>
        <v>05/06/2023 - 22/06/2023</v>
      </c>
      <c r="D24" s="36"/>
      <c r="E24" s="36"/>
      <c r="F24" s="37"/>
      <c r="G24" s="37"/>
      <c r="H24" s="14"/>
    </row>
    <row r="25" spans="1:8" s="5" customFormat="1" ht="23.65" customHeight="1" x14ac:dyDescent="0.25">
      <c r="A25" s="33"/>
      <c r="B25" s="33"/>
      <c r="C25" s="36"/>
      <c r="D25" s="36"/>
      <c r="E25" s="36"/>
      <c r="F25" s="33"/>
      <c r="G25" s="33"/>
      <c r="H25" s="14"/>
    </row>
    <row r="26" spans="1:8" s="5" customFormat="1" x14ac:dyDescent="0.25">
      <c r="A26" s="38"/>
      <c r="B26" s="38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28" t="str">
        <f>Registro!C36</f>
        <v>GUADALUPE ZETINA CRUZ</v>
      </c>
      <c r="D34" s="28"/>
      <c r="E34" s="28"/>
      <c r="F34" s="2"/>
      <c r="G34" s="28" t="str">
        <f>Registro!F36</f>
        <v>OFELIA ENRIQUEZ ORDAZ</v>
      </c>
      <c r="H34" s="28"/>
    </row>
    <row r="35" spans="1:8" s="5" customFormat="1" ht="28.5" customHeight="1" x14ac:dyDescent="0.25">
      <c r="A35" s="12" t="str">
        <f>B8</f>
        <v>JUAN RAFAEL GONZALEZ CADENA</v>
      </c>
      <c r="B35" s="2"/>
      <c r="C35" s="40" t="s">
        <v>17</v>
      </c>
      <c r="D35" s="40"/>
      <c r="E35" s="40"/>
      <c r="F35" s="2"/>
      <c r="G35" s="41" t="s">
        <v>18</v>
      </c>
      <c r="H35" s="41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9" t="s">
        <v>26</v>
      </c>
      <c r="B37" s="39"/>
      <c r="C37" s="39"/>
      <c r="D37" s="39"/>
      <c r="E37" s="39"/>
      <c r="F37" s="39"/>
      <c r="G37" s="39"/>
      <c r="H37" s="39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A14:H14"/>
    <mergeCell ref="A15:H15"/>
    <mergeCell ref="A16:H16"/>
    <mergeCell ref="A18:H18"/>
    <mergeCell ref="A19:B19"/>
    <mergeCell ref="C19:E19"/>
    <mergeCell ref="F19:G19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20" zoomScaleNormal="120" workbookViewId="0">
      <selection activeCell="H24" sqref="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(Comunitario PERAJ)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9.5" customHeight="1" x14ac:dyDescent="0.25">
      <c r="A14" s="33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5">
      <c r="A21" s="33" t="str">
        <f>Registro!A21</f>
        <v>ASPECTOS BÁSICOS DE UNA COMPUTADORA</v>
      </c>
      <c r="B21" s="33"/>
      <c r="C21" s="36" t="str">
        <f>Registro!G21</f>
        <v>20/02/2023 - 09/03/2023</v>
      </c>
      <c r="D21" s="36"/>
      <c r="E21" s="36"/>
      <c r="F21" s="37" t="s">
        <v>34</v>
      </c>
      <c r="G21" s="37"/>
      <c r="H21" s="14">
        <v>1</v>
      </c>
    </row>
    <row r="22" spans="1:8" s="5" customFormat="1" x14ac:dyDescent="0.25">
      <c r="A22" s="33" t="str">
        <f>Registro!A22</f>
        <v>INTERNET</v>
      </c>
      <c r="B22" s="33"/>
      <c r="C22" s="36" t="str">
        <f>Registro!G22</f>
        <v>13/03/2023 - 26/04/2023</v>
      </c>
      <c r="D22" s="36"/>
      <c r="E22" s="36"/>
      <c r="F22" s="37" t="s">
        <v>34</v>
      </c>
      <c r="G22" s="37"/>
      <c r="H22" s="14">
        <v>1</v>
      </c>
    </row>
    <row r="23" spans="1:8" s="5" customFormat="1" x14ac:dyDescent="0.25">
      <c r="A23" s="33" t="str">
        <f>Registro!A23</f>
        <v>PROGRAMAS DE PRODUCTIVIDAD (PROCESADOR DE TEXTO)</v>
      </c>
      <c r="B23" s="33"/>
      <c r="C23" s="36" t="str">
        <f>Registro!G23</f>
        <v>01/05/2023 - 18/05/2023</v>
      </c>
      <c r="D23" s="36"/>
      <c r="E23" s="36"/>
      <c r="F23" s="37" t="s">
        <v>34</v>
      </c>
      <c r="G23" s="37"/>
      <c r="H23" s="14">
        <v>1</v>
      </c>
    </row>
    <row r="24" spans="1:8" s="5" customFormat="1" x14ac:dyDescent="0.25">
      <c r="A24" s="33" t="str">
        <f>Registro!A24</f>
        <v>PROGRAMAS DE PRODUCTIVIDAD (HOJA DE CALCULO)</v>
      </c>
      <c r="B24" s="33"/>
      <c r="C24" s="36" t="str">
        <f>Registro!G24</f>
        <v>22/05/2023 - 01/06/2023</v>
      </c>
      <c r="D24" s="36"/>
      <c r="E24" s="36"/>
      <c r="F24" s="38"/>
      <c r="G24" s="38"/>
      <c r="H24" s="14"/>
    </row>
    <row r="25" spans="1:8" s="5" customFormat="1" x14ac:dyDescent="0.25">
      <c r="A25" s="33" t="str">
        <f>Registro!A25</f>
        <v>PROGRAMAS DE PRODUCTIVIDAD (PRESENTACIÓN)</v>
      </c>
      <c r="B25" s="33"/>
      <c r="C25" s="36" t="str">
        <f>Registro!G25</f>
        <v>05/06/2023 - 22/06/2023</v>
      </c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1" zoomScale="120" zoomScaleNormal="120" workbookViewId="0">
      <selection activeCell="A15" sqref="A15:XFD1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(Comunitario PERAJ)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5" customHeight="1" x14ac:dyDescent="0.25">
      <c r="A14" s="33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22" t="s">
        <v>9</v>
      </c>
      <c r="B15" s="22"/>
      <c r="C15" s="22"/>
      <c r="D15" s="22"/>
      <c r="E15" s="22"/>
      <c r="F15" s="22"/>
      <c r="G15" s="22"/>
      <c r="H15" s="22"/>
    </row>
    <row r="16" spans="1:8" s="5" customFormat="1" ht="23" customHeight="1" x14ac:dyDescent="0.25">
      <c r="A16" s="33" t="str">
        <f>Registro!A17</f>
        <v xml:space="preserve">3 reportes de proyecto individuales.
 </v>
      </c>
      <c r="B16" s="33"/>
      <c r="C16" s="33"/>
      <c r="D16" s="33"/>
      <c r="E16" s="33"/>
      <c r="F16" s="33"/>
      <c r="G16" s="33"/>
      <c r="H16" s="33"/>
    </row>
    <row r="17" spans="1:8" s="5" customForma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5">
      <c r="A18" s="22" t="s">
        <v>11</v>
      </c>
      <c r="B18" s="22"/>
      <c r="C18" s="22"/>
      <c r="D18" s="22"/>
      <c r="E18" s="22"/>
      <c r="F18" s="22"/>
      <c r="G18" s="22"/>
      <c r="H18" s="22"/>
    </row>
    <row r="19" spans="1:8" s="5" customFormat="1" ht="26.25" customHeight="1" x14ac:dyDescent="0.25">
      <c r="A19" s="34" t="s">
        <v>22</v>
      </c>
      <c r="B19" s="34"/>
      <c r="C19" s="35" t="s">
        <v>23</v>
      </c>
      <c r="D19" s="35"/>
      <c r="E19" s="35"/>
      <c r="F19" s="34" t="s">
        <v>24</v>
      </c>
      <c r="G19" s="34"/>
      <c r="H19" s="13" t="s">
        <v>25</v>
      </c>
    </row>
    <row r="20" spans="1:8" s="5" customFormat="1" x14ac:dyDescent="0.25">
      <c r="A20" s="33" t="str">
        <f>Registro!A21</f>
        <v>ASPECTOS BÁSICOS DE UNA COMPUTADORA</v>
      </c>
      <c r="B20" s="33"/>
      <c r="C20" s="36" t="str">
        <f>Registro!G21</f>
        <v>20/02/2023 - 09/03/2023</v>
      </c>
      <c r="D20" s="36"/>
      <c r="E20" s="36"/>
      <c r="F20" s="38"/>
      <c r="G20" s="38"/>
      <c r="H20" s="14"/>
    </row>
    <row r="21" spans="1:8" s="5" customFormat="1" x14ac:dyDescent="0.25">
      <c r="A21" s="33" t="str">
        <f>Registro!A22</f>
        <v>INTERNET</v>
      </c>
      <c r="B21" s="33"/>
      <c r="C21" s="36" t="str">
        <f>Registro!G22</f>
        <v>13/03/2023 - 26/04/2023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Registro!A23</f>
        <v>PROGRAMAS DE PRODUCTIVIDAD (PROCESADOR DE TEXTO)</v>
      </c>
      <c r="B22" s="33"/>
      <c r="C22" s="36" t="str">
        <f>Registro!G23</f>
        <v>01/05/2023 - 18/05/2023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Registro!A24</f>
        <v>PROGRAMAS DE PRODUCTIVIDAD (HOJA DE CALCULO)</v>
      </c>
      <c r="B23" s="33"/>
      <c r="C23" s="36" t="str">
        <f>Registro!G24</f>
        <v>22/05/2023 - 01/06/2023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Registro!A25</f>
        <v>PROGRAMAS DE PRODUCTIVIDAD (PRESENTACIÓN)</v>
      </c>
      <c r="B24" s="33"/>
      <c r="C24" s="36" t="str">
        <f>Registro!G25</f>
        <v>05/06/2023 - 22/06/2023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8"/>
      <c r="B26" s="38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8" t="str">
        <f>Registro!C36</f>
        <v>GUADALUPE ZETINA CRUZ</v>
      </c>
      <c r="D34" s="28"/>
      <c r="E34" s="28"/>
      <c r="G34" s="28" t="str">
        <f>Registro!F36</f>
        <v>OFELIA ENRIQUEZ ORDAZ</v>
      </c>
      <c r="H34" s="28"/>
    </row>
    <row r="35" spans="1:8" ht="28.5" customHeight="1" x14ac:dyDescent="0.25">
      <c r="A35" s="12" t="str">
        <f>B8</f>
        <v>JUAN RAFAEL GONZALEZ CADENA</v>
      </c>
      <c r="C35" s="40" t="s">
        <v>17</v>
      </c>
      <c r="D35" s="40"/>
      <c r="E35" s="40"/>
      <c r="G35" s="41" t="s">
        <v>18</v>
      </c>
      <c r="H35" s="41"/>
    </row>
    <row r="37" spans="1:8" ht="24.75" customHeight="1" x14ac:dyDescent="0.25">
      <c r="A37" s="39" t="s">
        <v>26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A14:H14"/>
    <mergeCell ref="A15:H15"/>
    <mergeCell ref="A16:H16"/>
    <mergeCell ref="A18:H18"/>
    <mergeCell ref="A19:B19"/>
    <mergeCell ref="C19:E19"/>
    <mergeCell ref="F19:G19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2023-05-17T18:23:21Z</dcterms:modified>
  <dc:language>es-MX</dc:language>
</cp:coreProperties>
</file>