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o-Julio 2023\Reportes\Especiales feb-jul 2023\Segundo Reporte\"/>
    </mc:Choice>
  </mc:AlternateContent>
  <xr:revisionPtr revIDLastSave="0" documentId="13_ncr:1_{6A149045-BD44-4EB4-9F17-9DE181F3D080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3'!$A$1:$H$37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2" i="2" l="1"/>
  <c r="C23" i="2"/>
  <c r="C24" i="2"/>
  <c r="A24" i="2"/>
  <c r="A23" i="2"/>
  <c r="G34" i="4"/>
  <c r="C34" i="4"/>
  <c r="C24" i="4"/>
  <c r="A24" i="4"/>
  <c r="C23" i="4"/>
  <c r="A23" i="4"/>
  <c r="C22" i="4"/>
  <c r="A22" i="4"/>
  <c r="C21" i="4"/>
  <c r="A21" i="4"/>
  <c r="C20" i="4"/>
  <c r="A20" i="4"/>
  <c r="A16" i="4"/>
  <c r="A14" i="4"/>
  <c r="B11" i="4"/>
  <c r="G9" i="4"/>
  <c r="B8" i="4"/>
  <c r="A35" i="4" s="1"/>
  <c r="D6" i="4"/>
  <c r="G35" i="3"/>
  <c r="C35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4" i="2"/>
  <c r="C34" i="2"/>
  <c r="A22" i="2"/>
  <c r="A21" i="2"/>
  <c r="A20" i="2"/>
  <c r="A16" i="2"/>
  <c r="A14" i="2"/>
  <c r="B11" i="2"/>
  <c r="G9" i="2"/>
  <c r="B8" i="2"/>
  <c r="A35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<sst xmlns="http://schemas.openxmlformats.org/spreadsheetml/2006/main" count="99" uniqueCount="45">
  <si>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</si>
  <si>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</si>
  <si>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</si>
  <si>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</si>
  <si>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</si>
  <si>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</si>
  <si>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</si>
  <si>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</si>
  <si>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</si>
  <si>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</si>
  <si>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</si>
  <si>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</si>
  <si>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</si>
  <si>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</si>
  <si>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</si>
  <si>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</si>
  <si>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</si>
  <si>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</si>
  <si>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</si>
  <si>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</si>
  <si>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</si>
  <si>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</si>
  <si>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</si>
  <si>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</si>
  <si>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</si>
  <si>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</si>
  <si>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</si>
  <si>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GESTIÓN ACADÉMICA Y VINCULACIÓN- (Comunitario PERAJ)</t>
  </si>
  <si>
    <r>
      <t xml:space="preserve">3 reportes de proyecto individuales.
</t>
    </r>
    <r>
      <rPr>
        <sz val="10"/>
        <color rgb="FF000000"/>
        <rFont val="Arial"/>
        <family val="1"/>
        <charset val="1"/>
      </rPr>
      <t xml:space="preserve"> </t>
    </r>
  </si>
  <si>
    <t>ASPECTOS BÁSICOS DE UNA COMPUTADORA</t>
  </si>
  <si>
    <t>INTERNET</t>
  </si>
  <si>
    <t>PROGRAMAS DE PRODUCTIVIDAD (PROCESADOR DE TEXTO)</t>
  </si>
  <si>
    <t>PROGRAMAS DE PRODUCTIVIDAD (HOJA DE CALCULO)</t>
  </si>
  <si>
    <t>PROGRAMAS DE PRODUCTIVIDAD (PRESENTACIÓN)</t>
  </si>
  <si>
    <t>Fotos de taller impartido</t>
  </si>
  <si>
    <t>Apoyar a niños inscritos en escuelas primarias publicas con problemas de marginación, cercanas a la institución para desarrollar su potencial individual y social, mediante el aprendizaje de la funcionalidad de los programas informáticos.</t>
  </si>
  <si>
    <t>FEB- JUL 2023</t>
  </si>
  <si>
    <t>20/02/2023 - 09/03/2023</t>
  </si>
  <si>
    <t>13/03/2023 - 26/04/2023</t>
  </si>
  <si>
    <t>01/05/2023 - 18/05/2023</t>
  </si>
  <si>
    <t>22/05/2023 - 01/06/2023</t>
  </si>
  <si>
    <t>05/06/2023 - 22/06/2023</t>
  </si>
  <si>
    <t>2002/2023 - 09/03/2023</t>
  </si>
  <si>
    <t>13/03/2023 - 18/04/2023</t>
  </si>
  <si>
    <t>JUAN RAFAEL GONZALEZ CADENA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</si>
</sst>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9" zoomScale="120" zoomScaleNormal="120" workbookViewId="0">
      <selection activeCell="J15" sqref="J15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44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36</v>
      </c>
      <c r="G9" s="26"/>
    </row>
    <row r="11" spans="1:8" ht="13" x14ac:dyDescent="0.3">
      <c r="A11" s="4" t="s">
        <v>7</v>
      </c>
      <c r="B11" s="25" t="s">
        <v>27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35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28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23.9" customHeight="1" x14ac:dyDescent="0.25">
      <c r="A21" s="23" t="s">
        <v>29</v>
      </c>
      <c r="B21" s="23"/>
      <c r="C21" s="23"/>
      <c r="D21" s="23"/>
      <c r="E21" s="23"/>
      <c r="F21" s="23"/>
      <c r="G21" s="8" t="s">
        <v>37</v>
      </c>
    </row>
    <row r="22" spans="1:7" s="5" customFormat="1" ht="23.65" customHeight="1" x14ac:dyDescent="0.25">
      <c r="A22" s="23" t="s">
        <v>30</v>
      </c>
      <c r="B22" s="23"/>
      <c r="C22" s="23"/>
      <c r="D22" s="23"/>
      <c r="E22" s="23"/>
      <c r="F22" s="23"/>
      <c r="G22" s="8" t="s">
        <v>38</v>
      </c>
    </row>
    <row r="23" spans="1:7" s="5" customFormat="1" ht="25" x14ac:dyDescent="0.25">
      <c r="A23" s="23" t="s">
        <v>31</v>
      </c>
      <c r="B23" s="23"/>
      <c r="C23" s="23"/>
      <c r="D23" s="23"/>
      <c r="E23" s="23"/>
      <c r="F23" s="23"/>
      <c r="G23" s="8" t="s">
        <v>39</v>
      </c>
    </row>
    <row r="24" spans="1:7" s="5" customFormat="1" ht="23.65" customHeight="1" x14ac:dyDescent="0.25">
      <c r="A24" s="23" t="s">
        <v>32</v>
      </c>
      <c r="B24" s="23"/>
      <c r="C24" s="23"/>
      <c r="D24" s="23"/>
      <c r="E24" s="23"/>
      <c r="F24" s="23"/>
      <c r="G24" s="8" t="s">
        <v>40</v>
      </c>
    </row>
    <row r="25" spans="1:7" s="5" customFormat="1" ht="25" x14ac:dyDescent="0.25">
      <c r="A25" s="24" t="s">
        <v>33</v>
      </c>
      <c r="B25" s="24"/>
      <c r="C25" s="24"/>
      <c r="D25" s="24"/>
      <c r="E25" s="24"/>
      <c r="F25" s="24"/>
      <c r="G25" s="8" t="s">
        <v>41</v>
      </c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13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14</v>
      </c>
      <c r="D36" s="18"/>
      <c r="E36" s="2"/>
      <c r="F36" s="18" t="s">
        <v>15</v>
      </c>
      <c r="G36" s="18"/>
      <c r="H36" s="2"/>
    </row>
    <row r="37" spans="1:8" s="5" customFormat="1" ht="28.5" customHeight="1" x14ac:dyDescent="0.25">
      <c r="A37" s="12" t="s">
        <v>16</v>
      </c>
      <c r="B37" s="2"/>
      <c r="C37" s="19" t="s">
        <v>17</v>
      </c>
      <c r="D37" s="19"/>
      <c r="E37" s="2"/>
      <c r="F37" s="20" t="s">
        <v>18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19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5"/>
  <sheetViews>
    <sheetView topLeftCell="A19" zoomScale="120" zoomScaleNormal="120" workbookViewId="0">
      <selection activeCell="H21" sqref="H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3" t="s">
        <v>20</v>
      </c>
      <c r="C1" s="43"/>
      <c r="D1" s="43"/>
      <c r="E1" s="43"/>
      <c r="F1" s="43"/>
      <c r="G1" s="43"/>
      <c r="H1" s="43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4" t="str">
        <f>Registro!D6</f>
        <v>INFORMÁTICA</v>
      </c>
      <c r="E6" s="44"/>
      <c r="F6" s="44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1</v>
      </c>
      <c r="C9" s="18"/>
      <c r="D9" s="10"/>
      <c r="F9" s="4" t="s">
        <v>6</v>
      </c>
      <c r="G9" s="26" t="str">
        <f>Registro!F9</f>
        <v>FEB- JUL 2023</v>
      </c>
      <c r="H9" s="26"/>
    </row>
    <row r="11" spans="1:8" ht="13" x14ac:dyDescent="0.3">
      <c r="A11" s="4" t="s">
        <v>7</v>
      </c>
      <c r="B11" s="25" t="str">
        <f>Registro!B11</f>
        <v>GESTIÓN ACADÉMICA Y VINCULACIÓN- (Comunitario PERAJ)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36" customHeight="1" x14ac:dyDescent="0.25">
      <c r="A14" s="38" t="str">
        <f>Registro!A14</f>
        <v>Apoyar a niños inscritos en escuelas primarias publicas con problemas de marginación, cercanas a la institución para desarrollar su potencial individual y social, mediante el aprendizaje de la funcionalidad de los programas informáticos.</v>
      </c>
      <c r="B14" s="39"/>
      <c r="C14" s="39"/>
      <c r="D14" s="39"/>
      <c r="E14" s="39"/>
      <c r="F14" s="39"/>
      <c r="G14" s="39"/>
      <c r="H14" s="40"/>
    </row>
    <row r="15" spans="1:8" s="5" customFormat="1" x14ac:dyDescent="0.25">
      <c r="A15" s="22" t="s">
        <v>9</v>
      </c>
      <c r="B15" s="22"/>
      <c r="C15" s="22"/>
      <c r="D15" s="22"/>
      <c r="E15" s="22"/>
      <c r="F15" s="22"/>
      <c r="G15" s="22"/>
      <c r="H15" s="22"/>
    </row>
    <row r="16" spans="1:8" s="5" customFormat="1" ht="25" customHeight="1" x14ac:dyDescent="0.25">
      <c r="A16" s="36" t="str">
        <f>Registro!A17</f>
        <v xml:space="preserve">3 reportes de proyecto individuales.
 </v>
      </c>
      <c r="B16" s="36"/>
      <c r="C16" s="36"/>
      <c r="D16" s="36"/>
      <c r="E16" s="36"/>
      <c r="F16" s="36"/>
      <c r="G16" s="36"/>
      <c r="H16" s="36"/>
    </row>
    <row r="17" spans="1:8" s="5" customFormat="1" x14ac:dyDescent="0.25">
      <c r="A17" s="6"/>
      <c r="B17" s="6"/>
      <c r="C17" s="6"/>
      <c r="D17" s="6"/>
      <c r="E17" s="6"/>
      <c r="F17" s="6"/>
      <c r="G17" s="6"/>
      <c r="H17" s="6"/>
    </row>
    <row r="18" spans="1:8" s="5" customFormat="1" x14ac:dyDescent="0.25">
      <c r="A18" s="22" t="s">
        <v>11</v>
      </c>
      <c r="B18" s="22"/>
      <c r="C18" s="22"/>
      <c r="D18" s="22"/>
      <c r="E18" s="22"/>
      <c r="F18" s="22"/>
      <c r="G18" s="22"/>
      <c r="H18" s="22"/>
    </row>
    <row r="19" spans="1:8" s="5" customFormat="1" ht="26.25" customHeight="1" x14ac:dyDescent="0.25">
      <c r="A19" s="41" t="s">
        <v>22</v>
      </c>
      <c r="B19" s="41"/>
      <c r="C19" s="42" t="s">
        <v>23</v>
      </c>
      <c r="D19" s="42"/>
      <c r="E19" s="42"/>
      <c r="F19" s="41" t="s">
        <v>24</v>
      </c>
      <c r="G19" s="41"/>
      <c r="H19" s="13" t="s">
        <v>25</v>
      </c>
    </row>
    <row r="20" spans="1:8" s="5" customFormat="1" ht="45" customHeight="1" x14ac:dyDescent="0.25">
      <c r="A20" s="36" t="str">
        <f>Registro!A21</f>
        <v>ASPECTOS BÁSICOS DE UNA COMPUTADORA</v>
      </c>
      <c r="B20" s="36"/>
      <c r="C20" s="35" t="s">
        <v>42</v>
      </c>
      <c r="D20" s="35"/>
      <c r="E20" s="35"/>
      <c r="F20" s="37" t="s">
        <v>34</v>
      </c>
      <c r="G20" s="37"/>
      <c r="H20" s="14">
        <v>1</v>
      </c>
    </row>
    <row r="21" spans="1:8" s="5" customFormat="1" ht="35.5" customHeight="1" x14ac:dyDescent="0.25">
      <c r="A21" s="36" t="str">
        <f>Registro!A22</f>
        <v>INTERNET</v>
      </c>
      <c r="B21" s="36"/>
      <c r="C21" s="35" t="s">
        <v>43</v>
      </c>
      <c r="D21" s="35"/>
      <c r="E21" s="35"/>
      <c r="F21" s="37" t="s">
        <v>34</v>
      </c>
      <c r="G21" s="37"/>
      <c r="H21" s="14">
        <v>0.8</v>
      </c>
    </row>
    <row r="22" spans="1:8" s="5" customFormat="1" ht="40" customHeight="1" x14ac:dyDescent="0.25">
      <c r="A22" s="36" t="str">
        <f>Registro!A23</f>
        <v>PROGRAMAS DE PRODUCTIVIDAD (PROCESADOR DE TEXTO)</v>
      </c>
      <c r="B22" s="36"/>
      <c r="C22" s="35" t="str">
        <f xml:space="preserve"> Registro!G23</f>
        <v>01/05/2023 - 18/05/2023</v>
      </c>
      <c r="D22" s="35"/>
      <c r="E22" s="35"/>
      <c r="F22" s="37"/>
      <c r="G22" s="37"/>
      <c r="H22" s="14"/>
    </row>
    <row r="23" spans="1:8" s="5" customFormat="1" ht="23.65" customHeight="1" x14ac:dyDescent="0.25">
      <c r="A23" s="36" t="str">
        <f>Registro!A24</f>
        <v>PROGRAMAS DE PRODUCTIVIDAD (HOJA DE CALCULO)</v>
      </c>
      <c r="B23" s="36"/>
      <c r="C23" s="35" t="str">
        <f xml:space="preserve"> Registro!G24</f>
        <v>22/05/2023 - 01/06/2023</v>
      </c>
      <c r="D23" s="35"/>
      <c r="E23" s="35"/>
      <c r="F23" s="37"/>
      <c r="G23" s="37"/>
      <c r="H23" s="14"/>
    </row>
    <row r="24" spans="1:8" s="5" customFormat="1" ht="34.75" customHeight="1" x14ac:dyDescent="0.25">
      <c r="A24" s="36" t="str">
        <f>Registro!A25</f>
        <v>PROGRAMAS DE PRODUCTIVIDAD (PRESENTACIÓN)</v>
      </c>
      <c r="B24" s="36"/>
      <c r="C24" s="35" t="str">
        <f xml:space="preserve"> Registro!G25</f>
        <v>05/06/2023 - 22/06/2023</v>
      </c>
      <c r="D24" s="35"/>
      <c r="E24" s="35"/>
      <c r="F24" s="37"/>
      <c r="G24" s="37"/>
      <c r="H24" s="14"/>
    </row>
    <row r="25" spans="1:8" s="5" customFormat="1" ht="23.65" customHeight="1" x14ac:dyDescent="0.25">
      <c r="A25" s="36"/>
      <c r="B25" s="36"/>
      <c r="C25" s="35"/>
      <c r="D25" s="35"/>
      <c r="E25" s="35"/>
      <c r="F25" s="36"/>
      <c r="G25" s="36"/>
      <c r="H25" s="14"/>
    </row>
    <row r="26" spans="1:8" s="5" customFormat="1" x14ac:dyDescent="0.25">
      <c r="A26" s="34"/>
      <c r="B26" s="34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10"/>
      <c r="B30" s="10"/>
      <c r="C30" s="10"/>
      <c r="D30" s="10"/>
      <c r="E30" s="10"/>
      <c r="F30" s="10"/>
      <c r="G30" s="10"/>
      <c r="H30" s="2"/>
    </row>
    <row r="31" spans="1:8" s="5" customFormat="1" x14ac:dyDescent="0.25">
      <c r="A31" s="22" t="s">
        <v>13</v>
      </c>
      <c r="B31" s="22"/>
      <c r="C31" s="22"/>
      <c r="D31" s="22"/>
      <c r="E31" s="22"/>
      <c r="F31" s="22"/>
      <c r="G31" s="22"/>
      <c r="H31" s="22"/>
    </row>
    <row r="32" spans="1:8" s="5" customFormat="1" ht="41.25" customHeight="1" x14ac:dyDescent="0.25">
      <c r="A32" s="17"/>
      <c r="B32" s="17"/>
      <c r="C32" s="17"/>
      <c r="D32" s="17"/>
      <c r="E32" s="17"/>
      <c r="F32" s="17"/>
      <c r="G32" s="17"/>
      <c r="H32" s="17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s="5" customFormat="1" ht="42.75" customHeight="1" x14ac:dyDescent="0.25">
      <c r="A34" s="15"/>
      <c r="B34" s="2"/>
      <c r="C34" s="18" t="str">
        <f>Registro!C36</f>
        <v>GUADALUPE ZETINA CRUZ</v>
      </c>
      <c r="D34" s="18"/>
      <c r="E34" s="18"/>
      <c r="F34" s="2"/>
      <c r="G34" s="18" t="str">
        <f>Registro!F36</f>
        <v>OFELIA ENRIQUEZ ORDAZ</v>
      </c>
      <c r="H34" s="18"/>
    </row>
    <row r="35" spans="1:8" s="5" customFormat="1" ht="28.5" customHeight="1" x14ac:dyDescent="0.25">
      <c r="A35" s="12" t="str">
        <f>B8</f>
        <v>JUAN RAFAEL GONZALEZ CADENA</v>
      </c>
      <c r="B35" s="2"/>
      <c r="C35" s="32" t="s">
        <v>17</v>
      </c>
      <c r="D35" s="32"/>
      <c r="E35" s="32"/>
      <c r="F35" s="2"/>
      <c r="G35" s="33" t="s">
        <v>18</v>
      </c>
      <c r="H35" s="33"/>
    </row>
    <row r="36" spans="1:8" s="5" customFormat="1" x14ac:dyDescent="0.25">
      <c r="A36" s="2"/>
      <c r="B36" s="2"/>
      <c r="C36" s="2"/>
      <c r="D36" s="2"/>
      <c r="E36" s="2"/>
      <c r="F36" s="2"/>
      <c r="G36" s="2"/>
      <c r="H36" s="2"/>
    </row>
    <row r="37" spans="1:8" s="5" customFormat="1" ht="24.75" customHeight="1" x14ac:dyDescent="0.25">
      <c r="A37" s="31" t="s">
        <v>26</v>
      </c>
      <c r="B37" s="31"/>
      <c r="C37" s="31"/>
      <c r="D37" s="31"/>
      <c r="E37" s="31"/>
      <c r="F37" s="31"/>
      <c r="G37" s="31"/>
      <c r="H37" s="31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5:H15"/>
    <mergeCell ref="A16:H16"/>
    <mergeCell ref="A18:H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5" zoomScale="120" zoomScaleNormal="120" workbookViewId="0">
      <selection activeCell="H24" sqref="H2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3" t="s">
        <v>20</v>
      </c>
      <c r="C1" s="43"/>
      <c r="D1" s="43"/>
      <c r="E1" s="43"/>
      <c r="F1" s="43"/>
      <c r="G1" s="43"/>
      <c r="H1" s="43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4" t="str">
        <f>Registro!D6</f>
        <v>INFORMÁTICA</v>
      </c>
      <c r="E6" s="44"/>
      <c r="F6" s="44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2</v>
      </c>
      <c r="C9" s="18"/>
      <c r="D9" s="10"/>
      <c r="F9" s="4" t="s">
        <v>6</v>
      </c>
      <c r="G9" s="26" t="str">
        <f>Registro!F9</f>
        <v>FEB- JUL 2023</v>
      </c>
      <c r="H9" s="26"/>
    </row>
    <row r="11" spans="1:8" ht="13" x14ac:dyDescent="0.3">
      <c r="A11" s="4" t="s">
        <v>7</v>
      </c>
      <c r="B11" s="25" t="str">
        <f>Registro!B11</f>
        <v>GESTIÓN ACADÉMICA Y VINCULACIÓN- (Comunitario PERAJ)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39.5" customHeight="1" x14ac:dyDescent="0.25">
      <c r="A14" s="36" t="str">
        <f>Registro!A14</f>
        <v>Apoyar a niños inscritos en escuelas primarias publicas con problemas de marginación, cercanas a la institución para desarrollar su potencial individual y social, mediante el aprendizaje de la funcionalidad de los programas informáticos.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22</v>
      </c>
      <c r="B20" s="41"/>
      <c r="C20" s="42" t="s">
        <v>23</v>
      </c>
      <c r="D20" s="42"/>
      <c r="E20" s="42"/>
      <c r="F20" s="41" t="s">
        <v>24</v>
      </c>
      <c r="G20" s="41"/>
      <c r="H20" s="13" t="s">
        <v>25</v>
      </c>
    </row>
    <row r="21" spans="1:8" s="5" customFormat="1" x14ac:dyDescent="0.25">
      <c r="A21" s="36" t="str">
        <f>Registro!A21</f>
        <v>ASPECTOS BÁSICOS DE UNA COMPUTADORA</v>
      </c>
      <c r="B21" s="36"/>
      <c r="C21" s="35" t="str">
        <f>Registro!G21</f>
        <v>20/02/2023 - 09/03/2023</v>
      </c>
      <c r="D21" s="35"/>
      <c r="E21" s="35"/>
      <c r="F21" s="37" t="s">
        <v>34</v>
      </c>
      <c r="G21" s="37"/>
      <c r="H21" s="14">
        <v>1</v>
      </c>
    </row>
    <row r="22" spans="1:8" s="5" customFormat="1" x14ac:dyDescent="0.25">
      <c r="A22" s="36" t="str">
        <f>Registro!A22</f>
        <v>INTERNET</v>
      </c>
      <c r="B22" s="36"/>
      <c r="C22" s="35" t="str">
        <f>Registro!G22</f>
        <v>13/03/2023 - 26/04/2023</v>
      </c>
      <c r="D22" s="35"/>
      <c r="E22" s="35"/>
      <c r="F22" s="37" t="s">
        <v>34</v>
      </c>
      <c r="G22" s="37"/>
      <c r="H22" s="14">
        <v>1</v>
      </c>
    </row>
    <row r="23" spans="1:8" s="5" customFormat="1" x14ac:dyDescent="0.25">
      <c r="A23" s="36" t="str">
        <f>Registro!A23</f>
        <v>PROGRAMAS DE PRODUCTIVIDAD (PROCESADOR DE TEXTO)</v>
      </c>
      <c r="B23" s="36"/>
      <c r="C23" s="35" t="str">
        <f>Registro!G23</f>
        <v>01/05/2023 - 18/05/2023</v>
      </c>
      <c r="D23" s="35"/>
      <c r="E23" s="35"/>
      <c r="F23" s="37" t="s">
        <v>34</v>
      </c>
      <c r="G23" s="37"/>
      <c r="H23" s="14">
        <v>1</v>
      </c>
    </row>
    <row r="24" spans="1:8" s="5" customFormat="1" x14ac:dyDescent="0.25">
      <c r="A24" s="36" t="str">
        <f>Registro!A24</f>
        <v>PROGRAMAS DE PRODUCTIVIDAD (HOJA DE CALCULO)</v>
      </c>
      <c r="B24" s="36"/>
      <c r="C24" s="35" t="str">
        <f>Registro!G24</f>
        <v>22/05/2023 - 01/06/2023</v>
      </c>
      <c r="D24" s="35"/>
      <c r="E24" s="35"/>
      <c r="F24" s="34"/>
      <c r="G24" s="34"/>
      <c r="H24" s="14"/>
    </row>
    <row r="25" spans="1:8" s="5" customFormat="1" x14ac:dyDescent="0.25">
      <c r="A25" s="36" t="str">
        <f>Registro!A25</f>
        <v>PROGRAMAS DE PRODUCTIVIDAD (PRESENTACIÓN)</v>
      </c>
      <c r="B25" s="36"/>
      <c r="C25" s="35" t="str">
        <f>Registro!G25</f>
        <v>05/06/2023 - 22/06/2023</v>
      </c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17</v>
      </c>
      <c r="D36" s="32"/>
      <c r="E36" s="32"/>
      <c r="G36" s="33" t="s">
        <v>18</v>
      </c>
      <c r="H36" s="33"/>
    </row>
    <row r="38" spans="1:8" ht="24.75" customHeight="1" x14ac:dyDescent="0.25">
      <c r="A38" s="31" t="s">
        <v>26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6" zoomScale="120" zoomScaleNormal="120" workbookViewId="0">
      <selection activeCell="A15" sqref="A15:XFD1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3" t="s">
        <v>20</v>
      </c>
      <c r="C1" s="43"/>
      <c r="D1" s="43"/>
      <c r="E1" s="43"/>
      <c r="F1" s="43"/>
      <c r="G1" s="43"/>
      <c r="H1" s="43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4" t="str">
        <f>Registro!D6</f>
        <v>INFORMÁTICA</v>
      </c>
      <c r="E6" s="44"/>
      <c r="F6" s="44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3</v>
      </c>
      <c r="C9" s="18"/>
      <c r="D9" s="10"/>
      <c r="F9" s="4" t="s">
        <v>6</v>
      </c>
      <c r="G9" s="26" t="str">
        <f>Registro!F9</f>
        <v>FEB- JUL 2023</v>
      </c>
      <c r="H9" s="26"/>
    </row>
    <row r="11" spans="1:8" ht="13" x14ac:dyDescent="0.3">
      <c r="A11" s="4" t="s">
        <v>7</v>
      </c>
      <c r="B11" s="25" t="str">
        <f>Registro!B11</f>
        <v>GESTIÓN ACADÉMICA Y VINCULACIÓN- (Comunitario PERAJ)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38.5" customHeight="1" x14ac:dyDescent="0.25">
      <c r="A14" s="36" t="str">
        <f>Registro!A14</f>
        <v>Apoyar a niños inscritos en escuelas primarias publicas con problemas de marginación, cercanas a la institución para desarrollar su potencial individual y social, mediante el aprendizaje de la funcionalidad de los programas informáticos.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22" t="s">
        <v>9</v>
      </c>
      <c r="B15" s="22"/>
      <c r="C15" s="22"/>
      <c r="D15" s="22"/>
      <c r="E15" s="22"/>
      <c r="F15" s="22"/>
      <c r="G15" s="22"/>
      <c r="H15" s="22"/>
    </row>
    <row r="16" spans="1:8" s="5" customFormat="1" ht="23" customHeight="1" x14ac:dyDescent="0.25">
      <c r="A16" s="36" t="str">
        <f>Registro!A17</f>
        <v xml:space="preserve">3 reportes de proyecto individuales.
 </v>
      </c>
      <c r="B16" s="36"/>
      <c r="C16" s="36"/>
      <c r="D16" s="36"/>
      <c r="E16" s="36"/>
      <c r="F16" s="36"/>
      <c r="G16" s="36"/>
      <c r="H16" s="36"/>
    </row>
    <row r="17" spans="1:8" s="5" customFormat="1" x14ac:dyDescent="0.25">
      <c r="A17" s="6"/>
      <c r="B17" s="6"/>
      <c r="C17" s="6"/>
      <c r="D17" s="6"/>
      <c r="E17" s="6"/>
      <c r="F17" s="6"/>
      <c r="G17" s="6"/>
      <c r="H17" s="6"/>
    </row>
    <row r="18" spans="1:8" s="5" customFormat="1" x14ac:dyDescent="0.25">
      <c r="A18" s="22" t="s">
        <v>11</v>
      </c>
      <c r="B18" s="22"/>
      <c r="C18" s="22"/>
      <c r="D18" s="22"/>
      <c r="E18" s="22"/>
      <c r="F18" s="22"/>
      <c r="G18" s="22"/>
      <c r="H18" s="22"/>
    </row>
    <row r="19" spans="1:8" s="5" customFormat="1" ht="26.25" customHeight="1" x14ac:dyDescent="0.25">
      <c r="A19" s="41" t="s">
        <v>22</v>
      </c>
      <c r="B19" s="41"/>
      <c r="C19" s="42" t="s">
        <v>23</v>
      </c>
      <c r="D19" s="42"/>
      <c r="E19" s="42"/>
      <c r="F19" s="41" t="s">
        <v>24</v>
      </c>
      <c r="G19" s="41"/>
      <c r="H19" s="13" t="s">
        <v>25</v>
      </c>
    </row>
    <row r="20" spans="1:8" s="5" customFormat="1" x14ac:dyDescent="0.25">
      <c r="A20" s="36" t="str">
        <f>Registro!A21</f>
        <v>ASPECTOS BÁSICOS DE UNA COMPUTADORA</v>
      </c>
      <c r="B20" s="36"/>
      <c r="C20" s="35" t="str">
        <f>Registro!G21</f>
        <v>20/02/2023 - 09/03/2023</v>
      </c>
      <c r="D20" s="35"/>
      <c r="E20" s="35"/>
      <c r="F20" s="34"/>
      <c r="G20" s="34"/>
      <c r="H20" s="14"/>
    </row>
    <row r="21" spans="1:8" s="5" customFormat="1" x14ac:dyDescent="0.25">
      <c r="A21" s="36" t="str">
        <f>Registro!A22</f>
        <v>INTERNET</v>
      </c>
      <c r="B21" s="36"/>
      <c r="C21" s="35" t="str">
        <f>Registro!G22</f>
        <v>13/03/2023 - 26/04/2023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Registro!A23</f>
        <v>PROGRAMAS DE PRODUCTIVIDAD (PROCESADOR DE TEXTO)</v>
      </c>
      <c r="B22" s="36"/>
      <c r="C22" s="35" t="str">
        <f>Registro!G23</f>
        <v>01/05/2023 - 18/05/2023</v>
      </c>
      <c r="D22" s="35"/>
      <c r="E22" s="35"/>
      <c r="F22" s="34"/>
      <c r="G22" s="34"/>
      <c r="H22" s="14"/>
    </row>
    <row r="23" spans="1:8" s="5" customFormat="1" x14ac:dyDescent="0.25">
      <c r="A23" s="36" t="str">
        <f>Registro!A24</f>
        <v>PROGRAMAS DE PRODUCTIVIDAD (HOJA DE CALCULO)</v>
      </c>
      <c r="B23" s="36"/>
      <c r="C23" s="35" t="str">
        <f>Registro!G24</f>
        <v>22/05/2023 - 01/06/2023</v>
      </c>
      <c r="D23" s="35"/>
      <c r="E23" s="35"/>
      <c r="F23" s="34"/>
      <c r="G23" s="34"/>
      <c r="H23" s="14"/>
    </row>
    <row r="24" spans="1:8" s="5" customFormat="1" x14ac:dyDescent="0.25">
      <c r="A24" s="36" t="str">
        <f>Registro!A25</f>
        <v>PROGRAMAS DE PRODUCTIVIDAD (PRESENTACIÓN)</v>
      </c>
      <c r="B24" s="36"/>
      <c r="C24" s="35" t="str">
        <f>Registro!G25</f>
        <v>05/06/2023 - 22/06/2023</v>
      </c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4"/>
      <c r="B26" s="34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10"/>
      <c r="B30" s="10"/>
      <c r="C30" s="10"/>
      <c r="D30" s="10"/>
      <c r="E30" s="10"/>
      <c r="F30" s="10"/>
      <c r="G30" s="10"/>
      <c r="H30" s="2"/>
    </row>
    <row r="31" spans="1:8" s="5" customFormat="1" x14ac:dyDescent="0.25">
      <c r="A31" s="22" t="s">
        <v>13</v>
      </c>
      <c r="B31" s="22"/>
      <c r="C31" s="22"/>
      <c r="D31" s="22"/>
      <c r="E31" s="22"/>
      <c r="F31" s="22"/>
      <c r="G31" s="22"/>
      <c r="H31" s="22"/>
    </row>
    <row r="32" spans="1:8" s="5" customFormat="1" ht="41.25" customHeight="1" x14ac:dyDescent="0.25">
      <c r="A32" s="17"/>
      <c r="B32" s="17"/>
      <c r="C32" s="17"/>
      <c r="D32" s="17"/>
      <c r="E32" s="17"/>
      <c r="F32" s="17"/>
      <c r="G32" s="17"/>
      <c r="H32" s="17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ht="42.75" customHeight="1" x14ac:dyDescent="0.25">
      <c r="A34" s="15"/>
      <c r="C34" s="18" t="str">
        <f>Registro!C36</f>
        <v>GUADALUPE ZETINA CRUZ</v>
      </c>
      <c r="D34" s="18"/>
      <c r="E34" s="18"/>
      <c r="G34" s="18" t="str">
        <f>Registro!F36</f>
        <v>OFELIA ENRIQUEZ ORDAZ</v>
      </c>
      <c r="H34" s="18"/>
    </row>
    <row r="35" spans="1:8" ht="28.5" customHeight="1" x14ac:dyDescent="0.25">
      <c r="A35" s="12" t="str">
        <f>B8</f>
        <v>JUAN RAFAEL GONZALEZ CADENA</v>
      </c>
      <c r="C35" s="32" t="s">
        <v>17</v>
      </c>
      <c r="D35" s="32"/>
      <c r="E35" s="32"/>
      <c r="G35" s="33" t="s">
        <v>18</v>
      </c>
      <c r="H35" s="33"/>
    </row>
    <row r="37" spans="1:8" ht="24.75" customHeight="1" x14ac:dyDescent="0.25">
      <c r="A37" s="31" t="s">
        <v>26</v>
      </c>
      <c r="B37" s="31"/>
      <c r="C37" s="31"/>
      <c r="D37" s="31"/>
      <c r="E37" s="31"/>
      <c r="F37" s="31"/>
      <c r="G37" s="31"/>
      <c r="H37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5:H15"/>
    <mergeCell ref="A16:H16"/>
    <mergeCell ref="A18:H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2023-05-19T15:51:19Z</dcterms:modified>
  <dc:language>es-MX</dc:language>
</cp:coreProperties>
</file>