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F4622EB6-E385-41D6-AE28-91CD454B2D8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4" l="1"/>
  <c r="C20" i="4"/>
  <c r="G34" i="4"/>
  <c r="C34" i="4"/>
  <c r="A21" i="4"/>
  <c r="A20" i="4"/>
  <c r="A16" i="4"/>
  <c r="A14" i="4"/>
  <c r="B11" i="4"/>
  <c r="G9" i="4"/>
  <c r="B8" i="4"/>
  <c r="A35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4" i="2"/>
  <c r="C34" i="2"/>
  <c r="A21" i="2"/>
  <c r="A20" i="2"/>
  <c r="A16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<sst xmlns="http://schemas.openxmlformats.org/spreadsheetml/2006/main" count="101" uniqueCount="45">
  <si>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</si>
  <si>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</si>
  <si>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</si>
  <si>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</si>
  <si>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</si>
  <si>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</si>
  <si>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</si>
  <si>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</si>
  <si>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</si>
  <si>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</si>
  <si>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</si>
  <si>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</si>
  <si>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</si>
  <si>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</si>
  <si>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</si>
  <si>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</si>
  <si>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</si>
  <si>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</si>
  <si>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</si>
  <si>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</si>
  <si>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</si>
  <si>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</si>
  <si>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</si>
  <si>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</si>
  <si>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</si>
  <si>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</si>
  <si>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</si>
  <si>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(Comunitario PERAJ)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</si>
  <si>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</si>
  <si>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ASPECTOS BÁSICOS DE UNA COMPUTADORA</t>
  </si>
  <si>
    <t>INTERNET</t>
  </si>
  <si>
    <t>PROGRAMAS DE PRODUCTIVIDAD (PROCESADOR DE TEXTO)</t>
  </si>
  <si>
    <t>PROGRAMAS DE PRODUCTIVIDAD (HOJA DE CALCULO)</t>
  </si>
  <si>
    <t>PROGRAMAS DE PRODUCTIVIDAD (PRESENTACIÓN)</t>
  </si>
  <si>
    <t>Fotos de taller impartido</t>
  </si>
  <si>
    <t>Apoyar a niños inscritos en escuelas primarias publicas con problemas de marginación, cercanas a la institución para desarrollar su potencial individual y social, mediante el aprendizaje de la funcionalidad de los programas informáticos.</t>
  </si>
  <si>
    <t>FEB- JUL 2023</t>
  </si>
  <si>
    <t>20/02/2023 - 09/03/2023</t>
  </si>
  <si>
    <t>13/03/2023 - 26/04/2023</t>
  </si>
  <si>
    <t>01/05/2023 - 18/05/2023</t>
  </si>
  <si>
    <t>22/05/2023 - 01/06/2023</t>
  </si>
  <si>
    <t>05/06/2023 - 22/06/2023</t>
  </si>
  <si>
    <t>2002/2023 - 09/03/2023</t>
  </si>
  <si>
    <t>13/03/2023 - 18/04/2023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</si>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</sst>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Reportes\Especiales%20feb-jul%202023\Ultimo\Telona\ok_RPI_Gesti&#243;nAcad&#233;micaVinculaci&#243;n_Comunitario.xlsx" TargetMode="External"/><Relationship Id="rId1" Type="http://schemas.openxmlformats.org/officeDocument/2006/relationships/externalLinkPath" Target="Telona/ok_RPI_Gesti&#243;nAcad&#233;micaVinculaci&#243;n_Comuni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3">
          <cell r="G23" t="str">
            <v>01/05/2023 - 18/05/2023</v>
          </cell>
        </row>
        <row r="24">
          <cell r="G24" t="str">
            <v>22/05/2023 - 01/06/2023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J15" sqref="J1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44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36</v>
      </c>
      <c r="G9" s="26"/>
    </row>
    <row r="11" spans="1:8" ht="13" x14ac:dyDescent="0.3">
      <c r="A11" s="4" t="s">
        <v>7</v>
      </c>
      <c r="B11" s="25" t="s">
        <v>27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29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38</v>
      </c>
    </row>
    <row r="23" spans="1:7" s="5" customFormat="1" ht="25" x14ac:dyDescent="0.25">
      <c r="A23" s="23" t="s">
        <v>31</v>
      </c>
      <c r="B23" s="23"/>
      <c r="C23" s="23"/>
      <c r="D23" s="23"/>
      <c r="E23" s="23"/>
      <c r="F23" s="23"/>
      <c r="G23" s="8" t="s">
        <v>39</v>
      </c>
    </row>
    <row r="24" spans="1:7" s="5" customFormat="1" ht="23.65" customHeight="1" x14ac:dyDescent="0.25">
      <c r="A24" s="23" t="s">
        <v>32</v>
      </c>
      <c r="B24" s="23"/>
      <c r="C24" s="23"/>
      <c r="D24" s="23"/>
      <c r="E24" s="23"/>
      <c r="F24" s="23"/>
      <c r="G24" s="8" t="s">
        <v>40</v>
      </c>
    </row>
    <row r="25" spans="1:7" s="5" customFormat="1" ht="25" x14ac:dyDescent="0.25">
      <c r="A25" s="24" t="s">
        <v>33</v>
      </c>
      <c r="B25" s="24"/>
      <c r="C25" s="24"/>
      <c r="D25" s="24"/>
      <c r="E25" s="24"/>
      <c r="F25" s="24"/>
      <c r="G25" s="8" t="s">
        <v>41</v>
      </c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19" zoomScale="120" zoomScaleNormal="120" workbookViewId="0">
      <selection activeCell="A22" sqref="A22:E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" customHeight="1" x14ac:dyDescent="0.25">
      <c r="A14" s="38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9"/>
      <c r="C14" s="39"/>
      <c r="D14" s="39"/>
      <c r="E14" s="39"/>
      <c r="F14" s="39"/>
      <c r="G14" s="39"/>
      <c r="H14" s="40"/>
    </row>
    <row r="15" spans="1:8" s="5" customFormat="1" x14ac:dyDescent="0.25">
      <c r="A15" s="22" t="s">
        <v>9</v>
      </c>
      <c r="B15" s="22"/>
      <c r="C15" s="22"/>
      <c r="D15" s="22"/>
      <c r="E15" s="22"/>
      <c r="F15" s="22"/>
      <c r="G15" s="22"/>
      <c r="H15" s="22"/>
    </row>
    <row r="16" spans="1:8" s="5" customFormat="1" ht="25" customHeight="1" x14ac:dyDescent="0.25">
      <c r="A16" s="36" t="str">
        <f>Registro!A17</f>
        <v xml:space="preserve">3 reportes de proyecto individuales.
 </v>
      </c>
      <c r="B16" s="36"/>
      <c r="C16" s="36"/>
      <c r="D16" s="36"/>
      <c r="E16" s="36"/>
      <c r="F16" s="36"/>
      <c r="G16" s="36"/>
      <c r="H16" s="36"/>
    </row>
    <row r="17" spans="1:8" s="5" customForma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5">
      <c r="A18" s="22" t="s">
        <v>11</v>
      </c>
      <c r="B18" s="22"/>
      <c r="C18" s="22"/>
      <c r="D18" s="22"/>
      <c r="E18" s="22"/>
      <c r="F18" s="22"/>
      <c r="G18" s="22"/>
      <c r="H18" s="22"/>
    </row>
    <row r="19" spans="1:8" s="5" customFormat="1" ht="26.25" customHeight="1" x14ac:dyDescent="0.25">
      <c r="A19" s="41" t="s">
        <v>22</v>
      </c>
      <c r="B19" s="41"/>
      <c r="C19" s="42" t="s">
        <v>23</v>
      </c>
      <c r="D19" s="42"/>
      <c r="E19" s="42"/>
      <c r="F19" s="41" t="s">
        <v>24</v>
      </c>
      <c r="G19" s="41"/>
      <c r="H19" s="13" t="s">
        <v>25</v>
      </c>
    </row>
    <row r="20" spans="1:8" s="5" customFormat="1" ht="45" customHeight="1" x14ac:dyDescent="0.25">
      <c r="A20" s="36" t="str">
        <f>Registro!A21</f>
        <v>ASPECTOS BÁSICOS DE UNA COMPUTADORA</v>
      </c>
      <c r="B20" s="36"/>
      <c r="C20" s="35" t="s">
        <v>42</v>
      </c>
      <c r="D20" s="35"/>
      <c r="E20" s="35"/>
      <c r="F20" s="37" t="s">
        <v>34</v>
      </c>
      <c r="G20" s="37"/>
      <c r="H20" s="14">
        <v>1</v>
      </c>
    </row>
    <row r="21" spans="1:8" s="5" customFormat="1" ht="35.5" customHeight="1" x14ac:dyDescent="0.25">
      <c r="A21" s="36" t="str">
        <f>Registro!A22</f>
        <v>INTERNET</v>
      </c>
      <c r="B21" s="36"/>
      <c r="C21" s="35" t="s">
        <v>43</v>
      </c>
      <c r="D21" s="35"/>
      <c r="E21" s="35"/>
      <c r="F21" s="37" t="s">
        <v>34</v>
      </c>
      <c r="G21" s="37"/>
      <c r="H21" s="14">
        <v>0.8</v>
      </c>
    </row>
    <row r="22" spans="1:8" s="5" customFormat="1" ht="40" customHeight="1" x14ac:dyDescent="0.25">
      <c r="A22" s="36"/>
      <c r="B22" s="36"/>
      <c r="C22" s="35"/>
      <c r="D22" s="35"/>
      <c r="E22" s="35"/>
      <c r="F22" s="37"/>
      <c r="G22" s="37"/>
      <c r="H22" s="14"/>
    </row>
    <row r="23" spans="1:8" s="5" customFormat="1" ht="23.65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34.7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23.65" customHeight="1" x14ac:dyDescent="0.25">
      <c r="A25" s="36"/>
      <c r="B25" s="36"/>
      <c r="C25" s="35"/>
      <c r="D25" s="35"/>
      <c r="E25" s="35"/>
      <c r="F25" s="36"/>
      <c r="G25" s="36"/>
      <c r="H25" s="14"/>
    </row>
    <row r="26" spans="1:8" s="5" customFormat="1" x14ac:dyDescent="0.25">
      <c r="A26" s="34"/>
      <c r="B26" s="34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17"/>
      <c r="B32" s="17"/>
      <c r="C32" s="17"/>
      <c r="D32" s="17"/>
      <c r="E32" s="17"/>
      <c r="F32" s="17"/>
      <c r="G32" s="17"/>
      <c r="H32" s="1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5"/>
      <c r="B34" s="2"/>
      <c r="C34" s="18" t="str">
        <f>Registro!C36</f>
        <v>GUADALUPE ZETINA CRUZ</v>
      </c>
      <c r="D34" s="18"/>
      <c r="E34" s="18"/>
      <c r="F34" s="2"/>
      <c r="G34" s="18" t="str">
        <f>Registro!F36</f>
        <v>OFELIA ENRIQUEZ ORDAZ</v>
      </c>
      <c r="H34" s="18"/>
    </row>
    <row r="35" spans="1:8" s="5" customFormat="1" ht="28.5" customHeight="1" x14ac:dyDescent="0.25">
      <c r="A35" s="12" t="str">
        <f>B8</f>
        <v>JUAN RAFAEL GONZALEZ CADENA</v>
      </c>
      <c r="B35" s="2"/>
      <c r="C35" s="32" t="s">
        <v>17</v>
      </c>
      <c r="D35" s="32"/>
      <c r="E35" s="32"/>
      <c r="F35" s="2"/>
      <c r="G35" s="33" t="s">
        <v>18</v>
      </c>
      <c r="H35" s="33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1" t="s">
        <v>26</v>
      </c>
      <c r="B37" s="31"/>
      <c r="C37" s="31"/>
      <c r="D37" s="31"/>
      <c r="E37" s="31"/>
      <c r="F37" s="31"/>
      <c r="G37" s="31"/>
      <c r="H37" s="31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5:H15"/>
    <mergeCell ref="A16:H16"/>
    <mergeCell ref="A18:H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A24" sqref="A24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9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22</v>
      </c>
      <c r="B20" s="41"/>
      <c r="C20" s="42" t="s">
        <v>23</v>
      </c>
      <c r="D20" s="42"/>
      <c r="E20" s="42"/>
      <c r="F20" s="41" t="s">
        <v>24</v>
      </c>
      <c r="G20" s="41"/>
      <c r="H20" s="13" t="s">
        <v>25</v>
      </c>
    </row>
    <row r="21" spans="1:8" s="5" customFormat="1" x14ac:dyDescent="0.25">
      <c r="A21" s="36" t="str">
        <f>Registro!A21</f>
        <v>ASPECTOS BÁSICOS DE UNA COMPUTADORA</v>
      </c>
      <c r="B21" s="36"/>
      <c r="C21" s="35" t="str">
        <f>Registro!G21</f>
        <v>20/02/2023 - 09/03/2023</v>
      </c>
      <c r="D21" s="35"/>
      <c r="E21" s="35"/>
      <c r="F21" s="37" t="s">
        <v>34</v>
      </c>
      <c r="G21" s="37"/>
      <c r="H21" s="14">
        <v>1</v>
      </c>
    </row>
    <row r="22" spans="1:8" s="5" customFormat="1" x14ac:dyDescent="0.25">
      <c r="A22" s="36" t="str">
        <f>Registro!A22</f>
        <v>INTERNET</v>
      </c>
      <c r="B22" s="36"/>
      <c r="C22" s="35" t="str">
        <f>Registro!G22</f>
        <v>13/03/2023 - 26/04/2023</v>
      </c>
      <c r="D22" s="35"/>
      <c r="E22" s="35"/>
      <c r="F22" s="37" t="s">
        <v>34</v>
      </c>
      <c r="G22" s="37"/>
      <c r="H22" s="14">
        <v>1</v>
      </c>
    </row>
    <row r="23" spans="1:8" s="5" customFormat="1" x14ac:dyDescent="0.25">
      <c r="A23" s="36" t="str">
        <f>Registro!A23</f>
        <v>PROGRAMAS DE PRODUCTIVIDAD (PROCESADOR DE TEXTO)</v>
      </c>
      <c r="B23" s="36"/>
      <c r="C23" s="35" t="str">
        <f>Registro!G23</f>
        <v>01/05/2023 - 18/05/2023</v>
      </c>
      <c r="D23" s="35"/>
      <c r="E23" s="35"/>
      <c r="F23" s="37" t="s">
        <v>34</v>
      </c>
      <c r="G23" s="37"/>
      <c r="H23" s="14">
        <v>1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6" zoomScale="120" zoomScaleNormal="120" workbookViewId="0">
      <selection activeCell="C20" sqref="C20:H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22" t="s">
        <v>9</v>
      </c>
      <c r="B15" s="22"/>
      <c r="C15" s="22"/>
      <c r="D15" s="22"/>
      <c r="E15" s="22"/>
      <c r="F15" s="22"/>
      <c r="G15" s="22"/>
      <c r="H15" s="22"/>
    </row>
    <row r="16" spans="1:8" s="5" customFormat="1" ht="23" customHeight="1" x14ac:dyDescent="0.25">
      <c r="A16" s="36" t="str">
        <f>Registro!A17</f>
        <v xml:space="preserve">3 reportes de proyecto individuales.
 </v>
      </c>
      <c r="B16" s="36"/>
      <c r="C16" s="36"/>
      <c r="D16" s="36"/>
      <c r="E16" s="36"/>
      <c r="F16" s="36"/>
      <c r="G16" s="36"/>
      <c r="H16" s="36"/>
    </row>
    <row r="17" spans="1:8" s="5" customForma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5">
      <c r="A18" s="22" t="s">
        <v>11</v>
      </c>
      <c r="B18" s="22"/>
      <c r="C18" s="22"/>
      <c r="D18" s="22"/>
      <c r="E18" s="22"/>
      <c r="F18" s="22"/>
      <c r="G18" s="22"/>
      <c r="H18" s="22"/>
    </row>
    <row r="19" spans="1:8" s="5" customFormat="1" ht="26.25" customHeight="1" x14ac:dyDescent="0.25">
      <c r="A19" s="41" t="s">
        <v>22</v>
      </c>
      <c r="B19" s="41"/>
      <c r="C19" s="42" t="s">
        <v>23</v>
      </c>
      <c r="D19" s="42"/>
      <c r="E19" s="42"/>
      <c r="F19" s="41" t="s">
        <v>24</v>
      </c>
      <c r="G19" s="41"/>
      <c r="H19" s="13" t="s">
        <v>25</v>
      </c>
    </row>
    <row r="20" spans="1:8" s="5" customFormat="1" ht="24.5" customHeight="1" x14ac:dyDescent="0.25">
      <c r="A20" s="36" t="str">
        <f>Registro!A24</f>
        <v>PROGRAMAS DE PRODUCTIVIDAD (HOJA DE CALCULO)</v>
      </c>
      <c r="B20" s="36"/>
      <c r="C20" s="35" t="str">
        <f>[1]Registro!G23</f>
        <v>01/05/2023 - 18/05/2023</v>
      </c>
      <c r="D20" s="35"/>
      <c r="E20" s="35"/>
      <c r="F20" s="37" t="s">
        <v>34</v>
      </c>
      <c r="G20" s="37"/>
      <c r="H20" s="14">
        <v>1</v>
      </c>
    </row>
    <row r="21" spans="1:8" s="5" customFormat="1" ht="26.5" customHeight="1" x14ac:dyDescent="0.25">
      <c r="A21" s="36" t="str">
        <f>Registro!A25</f>
        <v>PROGRAMAS DE PRODUCTIVIDAD (PRESENTACIÓN)</v>
      </c>
      <c r="B21" s="36"/>
      <c r="C21" s="35" t="str">
        <f>[1]Registro!G24</f>
        <v>22/05/2023 - 01/06/2023</v>
      </c>
      <c r="D21" s="35"/>
      <c r="E21" s="35"/>
      <c r="F21" s="37" t="s">
        <v>34</v>
      </c>
      <c r="G21" s="37"/>
      <c r="H21" s="14">
        <v>1</v>
      </c>
    </row>
    <row r="22" spans="1:8" s="5" customFormat="1" x14ac:dyDescent="0.25">
      <c r="A22" s="36"/>
      <c r="B22" s="36"/>
      <c r="C22" s="35"/>
      <c r="D22" s="35"/>
      <c r="E22" s="35"/>
      <c r="F22" s="34"/>
      <c r="G22" s="34"/>
      <c r="H22" s="14"/>
    </row>
    <row r="23" spans="1:8" s="5" customFormat="1" x14ac:dyDescent="0.25">
      <c r="F23" s="34"/>
      <c r="G23" s="34"/>
      <c r="H23" s="14"/>
    </row>
    <row r="24" spans="1:8" s="5" customFormat="1" x14ac:dyDescent="0.25"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4"/>
      <c r="B26" s="34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17"/>
      <c r="B32" s="17"/>
      <c r="C32" s="17"/>
      <c r="D32" s="17"/>
      <c r="E32" s="17"/>
      <c r="F32" s="17"/>
      <c r="G32" s="17"/>
      <c r="H32" s="1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18" t="str">
        <f>Registro!C36</f>
        <v>GUADALUPE ZETINA CRUZ</v>
      </c>
      <c r="D34" s="18"/>
      <c r="E34" s="18"/>
      <c r="G34" s="18" t="str">
        <f>Registro!F36</f>
        <v>OFELIA ENRIQUEZ ORDAZ</v>
      </c>
      <c r="H34" s="18"/>
    </row>
    <row r="35" spans="1:8" ht="28.5" customHeight="1" x14ac:dyDescent="0.25">
      <c r="A35" s="12" t="str">
        <f>B8</f>
        <v>JUAN RAFAEL GONZALEZ CADENA</v>
      </c>
      <c r="C35" s="32" t="s">
        <v>17</v>
      </c>
      <c r="D35" s="32"/>
      <c r="E35" s="32"/>
      <c r="G35" s="33" t="s">
        <v>18</v>
      </c>
      <c r="H35" s="33"/>
    </row>
    <row r="37" spans="1:8" ht="24.75" customHeight="1" x14ac:dyDescent="0.25">
      <c r="A37" s="31" t="s">
        <v>26</v>
      </c>
      <c r="B37" s="31"/>
      <c r="C37" s="31"/>
      <c r="D37" s="31"/>
      <c r="E37" s="31"/>
      <c r="F37" s="31"/>
      <c r="G37" s="31"/>
      <c r="H37" s="31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5:H15"/>
    <mergeCell ref="A16:H16"/>
    <mergeCell ref="A18:H18"/>
    <mergeCell ref="A19:B19"/>
    <mergeCell ref="C19:E19"/>
    <mergeCell ref="F19:G19"/>
    <mergeCell ref="C20:E20"/>
    <mergeCell ref="F20:G20"/>
    <mergeCell ref="C21:E21"/>
    <mergeCell ref="F21:G21"/>
    <mergeCell ref="A22:B22"/>
    <mergeCell ref="C22:E22"/>
    <mergeCell ref="F22:G22"/>
    <mergeCell ref="A20:B20"/>
    <mergeCell ref="F23:G23"/>
    <mergeCell ref="A21:B21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2023-07-04T20:04:48Z</dcterms:modified>
  <dc:language>es-MX</dc:language>
</cp:coreProperties>
</file>