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L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I14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L19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<sst xmlns="http://schemas.openxmlformats.org/spreadsheetml/2006/main" count="199" uniqueCount="50">
  <si>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</si>
  <si>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</si>
  <si>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</si>
  <si>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</si>
  <si>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</si>
  <si>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</si>
  <si>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</si>
  <si>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</si>
  <si>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</si>
  <si>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</si>
  <si>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</si>
  <si>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</si>
  <si>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</si>
  <si>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</si>
  <si>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</si>
  <si>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</si>
  <si>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</si>
  <si>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</si>
  <si>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</si>
  <si>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</si>
  <si>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</si>
  <si>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</si>
  <si>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</si>
  <si>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</si>
  <si>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</si>
  <si>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</si>
  <si>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</si>
  <si>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</si>
  <si>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</si>
  <si>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</si>
  <si>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</si>
  <si>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</si>
  <si>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</si>
  <si>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</si>
  <si>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</si>
  <si>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</si>
  <si>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</si>
  <si>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</si>
  <si>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</si>
  <si>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</si>
  <si>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</si>
  <si>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</si>
  <si>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</si>
  <si>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</si>
  <si>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</si>
  <si>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</si>
  <si>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</si>
  <si>
    <t>II</t>
  </si>
  <si>
    <t>III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</si>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</sst>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1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v>0</v>
      </c>
      <c r="I28" s="17">
        <f t="shared" si="0"/>
        <v>83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90" zoomScaleNormal="9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45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80.400000000000006</v>
      </c>
      <c r="N15" s="15">
        <v>0.65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70.180000000000007</v>
      </c>
      <c r="N16" s="15">
        <v>0.72</v>
      </c>
    </row>
    <row r="17" spans="1:14" s="11" customFormat="1" ht="25.5" x14ac:dyDescent="0.2">
      <c r="A17" s="9" t="str">
        <f>'1'!A17</f>
        <v>SIMULACION</v>
      </c>
      <c r="B17" s="9" t="s">
        <v>47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58.14</v>
      </c>
      <c r="N17" s="15">
        <v>0.8</v>
      </c>
    </row>
    <row r="18" spans="1:14" s="11" customFormat="1" ht="25.5" x14ac:dyDescent="0.2">
      <c r="A18" s="9" t="str">
        <f>'1'!A18</f>
        <v>SIMULACION</v>
      </c>
      <c r="B18" s="9" t="s">
        <v>47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41.35</v>
      </c>
      <c r="N18" s="15">
        <v>0.55000000000000004</v>
      </c>
    </row>
    <row r="19" spans="1:14" s="11" customFormat="1" ht="25.5" x14ac:dyDescent="0.2">
      <c r="A19" s="9" t="str">
        <f>'1'!A19</f>
        <v>MANUFACTURA ESBELTA</v>
      </c>
      <c r="B19" s="9" t="s">
        <v>21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69.23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81</v>
      </c>
      <c r="G28" s="17">
        <f>SUM(G14:G27)</f>
        <v>0</v>
      </c>
      <c r="H28" s="18">
        <v>0</v>
      </c>
      <c r="I28" s="17">
        <f t="shared" si="0"/>
        <v>31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63.86</v>
      </c>
      <c r="N28" s="19">
        <f>AVERAGE(N14:N27)</f>
        <v>0.70799999999999996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5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47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36.159999999999997</v>
      </c>
      <c r="N14" s="15">
        <v>0.5</v>
      </c>
    </row>
    <row r="15" spans="1:14" s="11" customFormat="1" ht="25.5" x14ac:dyDescent="0.2">
      <c r="A15" s="9" t="str">
        <f>'1'!A15</f>
        <v>ADMINISTRACION DE OPERACIONES II</v>
      </c>
      <c r="B15" s="9" t="s">
        <v>47</v>
      </c>
      <c r="C15" s="9" t="str">
        <f>'1'!C15</f>
        <v>601-A</v>
      </c>
      <c r="D15" s="9" t="str">
        <f>'1'!D15</f>
        <v>IIND</v>
      </c>
      <c r="E15" s="9">
        <v>20</v>
      </c>
      <c r="F15" s="9">
        <v>10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39.799999999999997</v>
      </c>
      <c r="N15" s="15">
        <v>0.5</v>
      </c>
    </row>
    <row r="16" spans="1:14" s="11" customFormat="1" ht="25.5" x14ac:dyDescent="0.2">
      <c r="A16" s="9" t="str">
        <f>'1'!A16</f>
        <v>ADMINISTRACION DE OPERACIONES II</v>
      </c>
      <c r="B16" s="9" t="s">
        <v>47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50.45</v>
      </c>
      <c r="N16" s="15">
        <v>0.63600000000000001</v>
      </c>
    </row>
    <row r="17" spans="1:14" s="11" customFormat="1" ht="25.5" x14ac:dyDescent="0.2">
      <c r="A17" s="9" t="str">
        <f>'1'!A17</f>
        <v>SIMULACION</v>
      </c>
      <c r="B17" s="9" t="s">
        <v>48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11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39.950000000000003</v>
      </c>
      <c r="N17" s="15">
        <v>0.52300000000000002</v>
      </c>
    </row>
    <row r="18" spans="1:14" s="11" customFormat="1" ht="25.5" x14ac:dyDescent="0.2">
      <c r="A18" s="9" t="str">
        <f>'1'!A18</f>
        <v>SIMULACION</v>
      </c>
      <c r="B18" s="9" t="s">
        <v>48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10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41.35</v>
      </c>
      <c r="N18" s="15">
        <v>0.5</v>
      </c>
    </row>
    <row r="19" spans="1:14" s="11" customFormat="1" ht="25.5" x14ac:dyDescent="0.2">
      <c r="A19" s="9" t="str">
        <f>'1'!A19</f>
        <v>MANUFACTURA ESBELTA</v>
      </c>
      <c r="B19" s="9" t="s">
        <v>47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62.02</v>
      </c>
      <c r="N19" s="15">
        <v>0.82399999999999995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69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44.955000000000005</v>
      </c>
      <c r="N28" s="19">
        <f>AVERAGE(N14:N27)</f>
        <v>0.58050000000000002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49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2023-05-29T17:35:19Z</dcterms:modified>
  <cp:category/>
  <cp:contentStatus/>
</cp:coreProperties>
</file>