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abe\Documents\DOCTOS-ENE-23\PROY ESPECIALES-2023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7" l="1"/>
  <c r="C21" i="8" l="1"/>
  <c r="A21" i="8"/>
  <c r="A17" i="7"/>
  <c r="D6" i="9"/>
  <c r="G35" i="9"/>
  <c r="C3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G35" i="8"/>
  <c r="C35" i="8"/>
  <c r="C24" i="8"/>
  <c r="A24" i="8"/>
  <c r="C23" i="8"/>
  <c r="A23" i="8"/>
  <c r="C22" i="8"/>
  <c r="A22" i="8"/>
  <c r="A17" i="8"/>
  <c r="A14" i="8"/>
  <c r="B11" i="8"/>
  <c r="G9" i="8"/>
  <c r="B8" i="8"/>
  <c r="A36" i="8" s="1"/>
  <c r="D6" i="8"/>
  <c r="G36" i="7"/>
  <c r="C36" i="7"/>
  <c r="C25" i="7"/>
  <c r="A25" i="7"/>
  <c r="C24" i="7"/>
  <c r="A24" i="7"/>
  <c r="A23" i="7"/>
  <c r="C22" i="7"/>
  <c r="A22" i="7"/>
  <c r="A14" i="7"/>
  <c r="B11" i="7"/>
  <c r="G9" i="7"/>
  <c r="D6" i="7" l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<sst xmlns="http://schemas.openxmlformats.org/spreadsheetml/2006/main" count="106" uniqueCount="49">
  <si>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</si>
  <si>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</si>
  <si>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</si>
  <si>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</si>
  <si>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</si>
  <si>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</si>
  <si>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</si>
  <si>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</si>
  <si>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</si>
  <si>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</si>
  <si>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</si>
  <si>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</si>
  <si>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</si>
  <si>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</si>
  <si>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</si>
  <si>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</si>
  <si>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</si>
  <si>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</si>
  <si>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</si>
  <si>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</si>
  <si>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</si>
  <si>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</si>
  <si>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</si>
  <si>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</si>
  <si>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</si>
  <si>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Asesorar en el desarrollo del capitulo I generalidades del proyecto y descripcion de actividades</t>
  </si>
  <si>
    <t>Asesorar en la estructura del contenido del capitulo II Marco teorico del proyecto y descripcion de actividades</t>
  </si>
  <si>
    <t>Asesoria para la descripcion de actividades desarrolladas para capitulo III</t>
  </si>
  <si>
    <t>Descripcion del capitulo IV resultados y conclusiones</t>
  </si>
  <si>
    <t>Jefe de División de Ingeniería Industrial</t>
  </si>
  <si>
    <t>MIA BERNABE CONTRERAS CONTRERAS</t>
  </si>
  <si>
    <t>FEB-JUL-2023</t>
  </si>
  <si>
    <t>MIA BERNABE CONTRERAS  CONTRERAS</t>
  </si>
  <si>
    <t>TUTORIA Y DIRECCION INDIVIDUALIZADA (TESIS)</t>
  </si>
  <si>
    <t>MII MARIA DE LA CRUZ PORRAS ARIAS</t>
  </si>
  <si>
    <t xml:space="preserve">REPORTE DIGITAL </t>
  </si>
  <si>
    <t>REPORTE DIGITAL Y</t>
  </si>
  <si>
    <t>Terminar una tesis porfesional</t>
  </si>
  <si>
    <t>20/02/2023-17/04/2023</t>
  </si>
  <si>
    <t>18/04/2023-11/05/2023</t>
  </si>
  <si>
    <t>LIC. OFELIA  ENRIQUEZ ORDAZ</t>
  </si>
  <si>
    <t xml:space="preserve">Elevar la calidad de educacion a traves de la accion de asesoria que acompaña al educando a estructurar y elaborar un documento recepcional de tesis profesional, con estrategias que permitan aplicar los conocimientos de ingenieria Industrial para resolver problemas en las organizaciones a los alumnos perteneciente al sistema de instituto tecnologicos de la educacion superior </t>
  </si>
  <si>
    <t>REPORTE DIGITAL</t>
  </si>
  <si>
    <t xml:space="preserve">Revision de anteproyecto </t>
  </si>
  <si>
    <t>Revision del anteproyecto</t>
  </si>
  <si>
    <t>foto de asesoria</t>
  </si>
  <si>
    <t>18/04/2023-16/05/2023</t>
  </si>
  <si>
    <t>16/05/2023-23/06/2023</t>
  </si>
  <si>
    <t xml:space="preserve">MIA BERNABE CONTRERAS CONTRERAS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</si>
</sst>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35</xdr:row>
      <xdr:rowOff>19050</xdr:rowOff>
    </xdr:from>
    <xdr:to>
      <xdr:col>0</xdr:col>
      <xdr:colOff>1315085</xdr:colOff>
      <xdr:row>35</xdr:row>
      <xdr:rowOff>541655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A3E1E07-4D4A-4215-A178-E1584384EA6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627" t="35766" r="40381" b="24389"/>
        <a:stretch/>
      </xdr:blipFill>
      <xdr:spPr bwMode="auto">
        <a:xfrm>
          <a:off x="733425" y="7543800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762001</xdr:colOff>
      <xdr:row>33</xdr:row>
      <xdr:rowOff>200025</xdr:rowOff>
    </xdr:from>
    <xdr:to>
      <xdr:col>0</xdr:col>
      <xdr:colOff>1324611</xdr:colOff>
      <xdr:row>34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FC5CE47-8419-42C3-94FD-686D7518A5F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62001" y="6953250"/>
          <a:ext cx="562610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9" zoomScaleNormal="100" zoomScaleSheetLayoutView="100" workbookViewId="0">
      <selection activeCell="A28" sqref="A28: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8" t="s">
        <v>31</v>
      </c>
      <c r="G9" s="28"/>
    </row>
    <row r="11" spans="1:7" x14ac:dyDescent="0.2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41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">
      <c r="A17" s="24" t="s">
        <v>37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5.5" x14ac:dyDescent="0.2">
      <c r="A21" s="35" t="s">
        <v>43</v>
      </c>
      <c r="B21" s="36"/>
      <c r="C21" s="36"/>
      <c r="D21" s="36"/>
      <c r="E21" s="36"/>
      <c r="F21" s="37"/>
      <c r="G21" s="16" t="s">
        <v>38</v>
      </c>
    </row>
    <row r="22" spans="1:7" s="6" customFormat="1" ht="25.5" x14ac:dyDescent="0.2">
      <c r="A22" s="32" t="s">
        <v>25</v>
      </c>
      <c r="B22" s="19"/>
      <c r="C22" s="19"/>
      <c r="D22" s="19"/>
      <c r="E22" s="19"/>
      <c r="F22" s="20"/>
      <c r="G22" s="16" t="s">
        <v>39</v>
      </c>
    </row>
    <row r="23" spans="1:7" s="6" customFormat="1" ht="25.5" x14ac:dyDescent="0.2">
      <c r="A23" s="32" t="s">
        <v>26</v>
      </c>
      <c r="B23" s="33"/>
      <c r="C23" s="33"/>
      <c r="D23" s="33"/>
      <c r="E23" s="33"/>
      <c r="F23" s="34"/>
      <c r="G23" s="16" t="s">
        <v>46</v>
      </c>
    </row>
    <row r="24" spans="1:7" s="6" customFormat="1" ht="25.5" x14ac:dyDescent="0.2">
      <c r="A24" s="18" t="s">
        <v>27</v>
      </c>
      <c r="B24" s="19"/>
      <c r="C24" s="19"/>
      <c r="D24" s="19"/>
      <c r="E24" s="19"/>
      <c r="F24" s="20"/>
      <c r="G24" s="16" t="s">
        <v>47</v>
      </c>
    </row>
    <row r="25" spans="1:7" s="6" customFormat="1" ht="25.5" x14ac:dyDescent="0.2">
      <c r="A25" s="18" t="s">
        <v>28</v>
      </c>
      <c r="B25" s="19"/>
      <c r="C25" s="19"/>
      <c r="D25" s="19"/>
      <c r="E25" s="19"/>
      <c r="F25" s="20"/>
      <c r="G25" s="16" t="s">
        <v>47</v>
      </c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39"/>
      <c r="B34" s="39"/>
      <c r="C34" s="39"/>
      <c r="D34" s="39"/>
      <c r="E34" s="39"/>
      <c r="F34" s="39"/>
      <c r="G34" s="3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30</v>
      </c>
      <c r="C37" s="22" t="s">
        <v>34</v>
      </c>
      <c r="D37" s="22"/>
      <c r="E37"/>
      <c r="F37" s="22" t="s">
        <v>40</v>
      </c>
      <c r="G37" s="22"/>
    </row>
    <row r="38" spans="1:7" ht="28.5" customHeight="1" x14ac:dyDescent="0.2">
      <c r="A38" s="9" t="s">
        <v>15</v>
      </c>
      <c r="C38" s="40" t="s">
        <v>29</v>
      </c>
      <c r="D38" s="40"/>
      <c r="F38" s="41" t="s">
        <v>14</v>
      </c>
      <c r="G38" s="41"/>
    </row>
    <row r="40" spans="1:7" x14ac:dyDescent="0.2">
      <c r="A40" s="38" t="s">
        <v>19</v>
      </c>
      <c r="B40" s="38"/>
      <c r="C40" s="38"/>
      <c r="D40" s="38"/>
      <c r="E40" s="38"/>
      <c r="F40" s="38"/>
      <c r="G40" s="38"/>
    </row>
  </sheetData>
  <mergeCells count="33"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2:F22"/>
    <mergeCell ref="A23:F23"/>
    <mergeCell ref="A24:F24"/>
    <mergeCell ref="A21:F21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22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22</v>
      </c>
      <c r="C1" s="53"/>
      <c r="D1" s="53"/>
      <c r="E1" s="53"/>
      <c r="F1" s="53"/>
      <c r="G1" s="53"/>
      <c r="H1" s="53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7" t="str">
        <f>Registro!D6</f>
        <v>INDUSTRIAL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30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8" t="str">
        <f>Registro!F9</f>
        <v>FEB-JUL-2023</v>
      </c>
      <c r="H9" s="28"/>
    </row>
    <row r="11" spans="1:8" x14ac:dyDescent="0.2">
      <c r="A11" s="4" t="s">
        <v>4</v>
      </c>
      <c r="B11" s="21" t="str">
        <f>Registro!B11</f>
        <v>TUTORIA Y DIRECCION INDIVIDUALIZADA (TESIS)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Elevar la calidad de educacion a traves de la accion de asesoria que acompaña al educando a estructurar y elaborar un documento recepcional de tesis profesional, con estrategias que permitan aplicar los conocimientos de ingenieria Industrial para resolver problemas en las organizaciones a los alumnos perteneciente al sistema de instituto tecnologicos de la educacion superior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Terminar una tesis porfesional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26.25" customHeight="1" x14ac:dyDescent="0.2">
      <c r="A21" s="48" t="s">
        <v>44</v>
      </c>
      <c r="B21" s="49"/>
      <c r="C21" s="50" t="s">
        <v>38</v>
      </c>
      <c r="D21" s="51"/>
      <c r="E21" s="52"/>
      <c r="F21" s="48" t="s">
        <v>45</v>
      </c>
      <c r="G21" s="49"/>
      <c r="H21" s="10">
        <v>0.1</v>
      </c>
    </row>
    <row r="22" spans="1:8" s="6" customFormat="1" ht="20.25" customHeight="1" x14ac:dyDescent="0.2">
      <c r="A22" s="45" t="str">
        <f>Registro!A22</f>
        <v>Asesorar en el desarrollo del capitulo I generalidades del proyecto y descripcion de actividades</v>
      </c>
      <c r="B22" s="45"/>
      <c r="C22" s="44" t="str">
        <f>Registro!G22</f>
        <v>18/04/2023-11/05/2023</v>
      </c>
      <c r="D22" s="44"/>
      <c r="E22" s="44"/>
      <c r="F22" s="24" t="s">
        <v>42</v>
      </c>
      <c r="G22" s="24"/>
      <c r="H22" s="10">
        <v>0</v>
      </c>
    </row>
    <row r="23" spans="1:8" s="6" customFormat="1" ht="18" customHeight="1" x14ac:dyDescent="0.2">
      <c r="A23" s="45" t="str">
        <f>Registro!A23</f>
        <v>Asesorar en la estructura del contenido del capitulo II Marco teorico del proyecto y descripcion de actividades</v>
      </c>
      <c r="B23" s="45"/>
      <c r="C23" s="44" t="str">
        <f>Registro!G23</f>
        <v>18/04/2023-16/05/2023</v>
      </c>
      <c r="D23" s="44"/>
      <c r="E23" s="44"/>
      <c r="F23" s="24" t="s">
        <v>35</v>
      </c>
      <c r="G23" s="24"/>
      <c r="H23" s="10">
        <v>0</v>
      </c>
    </row>
    <row r="24" spans="1:8" s="6" customFormat="1" ht="14.25" customHeight="1" x14ac:dyDescent="0.2">
      <c r="A24" s="45" t="str">
        <f>Registro!A24</f>
        <v>Asesoria para la descripcion de actividades desarrolladas para capitulo III</v>
      </c>
      <c r="B24" s="45"/>
      <c r="C24" s="44" t="str">
        <f>Registro!G24</f>
        <v>16/05/2023-23/06/2023</v>
      </c>
      <c r="D24" s="44"/>
      <c r="E24" s="44"/>
      <c r="F24" s="24" t="s">
        <v>35</v>
      </c>
      <c r="G24" s="24"/>
      <c r="H24" s="10">
        <v>0</v>
      </c>
    </row>
    <row r="25" spans="1:8" s="6" customFormat="1" ht="16.5" customHeight="1" x14ac:dyDescent="0.2">
      <c r="A25" s="45" t="str">
        <f>Registro!A25</f>
        <v>Descripcion del capitulo IV resultados y conclusiones</v>
      </c>
      <c r="B25" s="45"/>
      <c r="C25" s="44" t="str">
        <f>Registro!G25</f>
        <v>16/05/2023-23/06/2023</v>
      </c>
      <c r="D25" s="44"/>
      <c r="E25" s="44"/>
      <c r="F25" s="24" t="s">
        <v>36</v>
      </c>
      <c r="G25" s="24"/>
      <c r="H25" s="10">
        <v>0</v>
      </c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43"/>
      <c r="B31" s="43"/>
      <c r="C31" s="44"/>
      <c r="D31" s="44"/>
      <c r="E31" s="44"/>
      <c r="F31" s="43"/>
      <c r="G31" s="43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39"/>
      <c r="B34" s="39"/>
      <c r="C34" s="39"/>
      <c r="D34" s="39"/>
      <c r="E34" s="39"/>
      <c r="F34" s="39"/>
      <c r="G34" s="39"/>
      <c r="H34" s="39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2" t="str">
        <f>Registro!C37</f>
        <v>MII MARIA DE LA CRUZ PORRAS ARIAS</v>
      </c>
      <c r="D36" s="22"/>
      <c r="E36" s="22"/>
      <c r="G36" s="22" t="str">
        <f>Registro!F37</f>
        <v>LIC. OFELIA  ENRIQUEZ ORDAZ</v>
      </c>
      <c r="H36" s="22"/>
    </row>
    <row r="37" spans="1:8" ht="28.5" customHeight="1" x14ac:dyDescent="0.2">
      <c r="A37" s="9" t="s">
        <v>48</v>
      </c>
      <c r="C37" s="42" t="s">
        <v>29</v>
      </c>
      <c r="D37" s="42"/>
      <c r="E37" s="42"/>
      <c r="G37" s="14" t="s">
        <v>14</v>
      </c>
      <c r="H37" s="14"/>
    </row>
    <row r="39" spans="1:8" ht="24.75" customHeight="1" x14ac:dyDescent="0.2">
      <c r="A39" s="38" t="s">
        <v>20</v>
      </c>
      <c r="B39" s="38"/>
      <c r="C39" s="38"/>
      <c r="D39" s="38"/>
      <c r="E39" s="38"/>
      <c r="F39" s="38"/>
      <c r="G39" s="38"/>
      <c r="H39" s="38"/>
    </row>
  </sheetData>
  <mergeCells count="56">
    <mergeCell ref="F21:G21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22</v>
      </c>
      <c r="C1" s="53"/>
      <c r="D1" s="53"/>
      <c r="E1" s="53"/>
      <c r="F1" s="53"/>
      <c r="G1" s="53"/>
      <c r="H1" s="53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7" t="str">
        <f>Registro!D6</f>
        <v>INDUSTRIAL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8" t="str">
        <f>Registro!F9</f>
        <v>FEB-JUL-2023</v>
      </c>
      <c r="H9" s="28"/>
    </row>
    <row r="11" spans="1:8" x14ac:dyDescent="0.2">
      <c r="A11" s="4" t="s">
        <v>4</v>
      </c>
      <c r="B11" s="21" t="str">
        <f>Registro!B11</f>
        <v>TUTORIA Y DIRECCION INDIVIDUALIZADA (TESIS)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Elevar la calidad de educacion a traves de la accion de asesoria que acompaña al educando a estructurar y elaborar un documento recepcional de tesis profesional, con estrategias que permitan aplicar los conocimientos de ingenieria Industrial para resolver problemas en las organizaciones a los alumnos perteneciente al sistema de instituto tecnologicos de la educacion superior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Terminar una tesis porfesional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43" t="str">
        <f>Registro!A22</f>
        <v>Asesorar en el desarrollo del capitulo I generalidades del proyecto y descripcion de actividades</v>
      </c>
      <c r="B21" s="43"/>
      <c r="C21" s="44" t="str">
        <f>Registro!G22</f>
        <v>18/04/2023-11/05/2023</v>
      </c>
      <c r="D21" s="44"/>
      <c r="E21" s="44"/>
      <c r="F21" s="24" t="s">
        <v>42</v>
      </c>
      <c r="G21" s="24"/>
      <c r="H21" s="10">
        <v>0.33</v>
      </c>
    </row>
    <row r="22" spans="1:8" s="6" customFormat="1" x14ac:dyDescent="0.2">
      <c r="A22" s="43" t="str">
        <f>Registro!A23</f>
        <v>Asesorar en la estructura del contenido del capitulo II Marco teorico del proyecto y descripcion de actividades</v>
      </c>
      <c r="B22" s="43"/>
      <c r="C22" s="44" t="str">
        <f>Registro!G23</f>
        <v>18/04/2023-16/05/2023</v>
      </c>
      <c r="D22" s="44"/>
      <c r="E22" s="44"/>
      <c r="F22" s="24" t="s">
        <v>35</v>
      </c>
      <c r="G22" s="24"/>
      <c r="H22" s="10">
        <v>0</v>
      </c>
    </row>
    <row r="23" spans="1:8" s="6" customFormat="1" x14ac:dyDescent="0.2">
      <c r="A23" s="43" t="str">
        <f>Registro!A24</f>
        <v>Asesoria para la descripcion de actividades desarrolladas para capitulo III</v>
      </c>
      <c r="B23" s="43"/>
      <c r="C23" s="44" t="str">
        <f>Registro!G24</f>
        <v>16/05/2023-23/06/2023</v>
      </c>
      <c r="D23" s="44"/>
      <c r="E23" s="44"/>
      <c r="F23" s="24" t="s">
        <v>35</v>
      </c>
      <c r="G23" s="24"/>
      <c r="H23" s="10">
        <v>0</v>
      </c>
    </row>
    <row r="24" spans="1:8" s="6" customFormat="1" x14ac:dyDescent="0.2">
      <c r="A24" s="43" t="str">
        <f>Registro!A25</f>
        <v>Descripcion del capitulo IV resultados y conclusiones</v>
      </c>
      <c r="B24" s="43"/>
      <c r="C24" s="44" t="str">
        <f>Registro!G25</f>
        <v>16/05/2023-23/06/2023</v>
      </c>
      <c r="D24" s="44"/>
      <c r="E24" s="44"/>
      <c r="F24" s="24" t="s">
        <v>36</v>
      </c>
      <c r="G24" s="24"/>
      <c r="H24" s="10">
        <v>0</v>
      </c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MARIA DE LA CRUZ PORRAS ARIAS</v>
      </c>
      <c r="D35" s="21"/>
      <c r="E35" s="21"/>
      <c r="G35" s="21" t="str">
        <f>Registro!F37</f>
        <v>LIC. OFELIA  ENRIQUEZ ORDAZ</v>
      </c>
      <c r="H35" s="21"/>
    </row>
    <row r="36" spans="1:8" ht="28.5" customHeight="1" x14ac:dyDescent="0.2">
      <c r="A36" s="9" t="str">
        <f>B8</f>
        <v>MIA BERNABE CONTRERAS  CONTRERAS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38" t="s">
        <v>20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22</v>
      </c>
      <c r="C1" s="53"/>
      <c r="D1" s="53"/>
      <c r="E1" s="53"/>
      <c r="F1" s="53"/>
      <c r="G1" s="53"/>
      <c r="H1" s="53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7" t="str">
        <f>Registro!D6</f>
        <v>INDUSTRIAL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8" t="str">
        <f>Registro!F9</f>
        <v>FEB-JUL-2023</v>
      </c>
      <c r="H9" s="28"/>
    </row>
    <row r="11" spans="1:8" x14ac:dyDescent="0.2">
      <c r="A11" s="4" t="s">
        <v>4</v>
      </c>
      <c r="B11" s="21" t="str">
        <f>Registro!B11</f>
        <v>TUTORIA Y DIRECCION INDIVIDUALIZADA (TESIS)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Elevar la calidad de educacion a traves de la accion de asesoria que acompaña al educando a estructurar y elaborar un documento recepcional de tesis profesional, con estrategias que permitan aplicar los conocimientos de ingenieria Industrial para resolver problemas en las organizaciones a los alumnos perteneciente al sistema de instituto tecnologicos de la educacion superior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Terminar una tesis porfesional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43" t="str">
        <f>Registro!A22</f>
        <v>Asesorar en el desarrollo del capitulo I generalidades del proyecto y descripcion de actividades</v>
      </c>
      <c r="B21" s="43"/>
      <c r="C21" s="44" t="str">
        <f>Registro!G22</f>
        <v>18/04/2023-11/05/2023</v>
      </c>
      <c r="D21" s="44"/>
      <c r="E21" s="44"/>
      <c r="F21" s="43"/>
      <c r="G21" s="43"/>
      <c r="H21" s="10"/>
    </row>
    <row r="22" spans="1:8" s="6" customFormat="1" x14ac:dyDescent="0.2">
      <c r="A22" s="43" t="str">
        <f>Registro!A23</f>
        <v>Asesorar en la estructura del contenido del capitulo II Marco teorico del proyecto y descripcion de actividades</v>
      </c>
      <c r="B22" s="43"/>
      <c r="C22" s="44" t="str">
        <f>Registro!G23</f>
        <v>18/04/2023-16/05/2023</v>
      </c>
      <c r="D22" s="44"/>
      <c r="E22" s="44"/>
      <c r="F22" s="43"/>
      <c r="G22" s="43"/>
      <c r="H22" s="10"/>
    </row>
    <row r="23" spans="1:8" s="6" customFormat="1" x14ac:dyDescent="0.2">
      <c r="A23" s="43" t="str">
        <f>Registro!A24</f>
        <v>Asesoria para la descripcion de actividades desarrolladas para capitulo III</v>
      </c>
      <c r="B23" s="43"/>
      <c r="C23" s="44" t="str">
        <f>Registro!G24</f>
        <v>16/05/2023-23/06/2023</v>
      </c>
      <c r="D23" s="44"/>
      <c r="E23" s="44"/>
      <c r="F23" s="43"/>
      <c r="G23" s="43"/>
      <c r="H23" s="10"/>
    </row>
    <row r="24" spans="1:8" s="6" customFormat="1" x14ac:dyDescent="0.2">
      <c r="A24" s="43" t="str">
        <f>Registro!A25</f>
        <v>Descripcion del capitulo IV resultados y conclusiones</v>
      </c>
      <c r="B24" s="43"/>
      <c r="C24" s="44" t="str">
        <f>Registro!G25</f>
        <v>16/05/2023-23/06/2023</v>
      </c>
      <c r="D24" s="44"/>
      <c r="E24" s="44"/>
      <c r="F24" s="43"/>
      <c r="G24" s="4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MARIA DE LA CRUZ PORRAS ARIAS</v>
      </c>
      <c r="D35" s="21"/>
      <c r="E35" s="21"/>
      <c r="G35" s="21" t="str">
        <f>Registro!F37</f>
        <v>LIC. OFELIA  ENRIQUEZ ORDAZ</v>
      </c>
      <c r="H35" s="21"/>
    </row>
    <row r="36" spans="1:8" ht="28.5" customHeight="1" x14ac:dyDescent="0.2">
      <c r="A36" s="9" t="str">
        <f>B8</f>
        <v>MIA BERNABE CONTRERAS  CONTRERAS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38" t="s">
        <v>20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2023-05-13T17:12:48Z</dcterms:modified>
</cp:coreProperties>
</file>