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D07D86CE-4D1A-42B2-B6AE-B961CA4703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I16" i="22" l="1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<sst xmlns="http://schemas.openxmlformats.org/spreadsheetml/2006/main" count="144" uniqueCount="45">
  <si>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</si>
  <si>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</si>
  <si>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</si>
  <si>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</si>
  <si>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</si>
  <si>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</si>
  <si>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</si>
  <si>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</si>
  <si>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</si>
  <si>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</si>
  <si>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</si>
  <si>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</si>
  <si>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</si>
  <si>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</si>
  <si>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</si>
  <si>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</si>
  <si>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</si>
  <si>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</si>
  <si>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</si>
  <si>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</si>
  <si>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</si>
  <si>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</si>
  <si>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</si>
  <si>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</si>
  <si>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</si>
  <si>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</si>
  <si>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</si>
  <si>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</si>
  <si>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</si>
  <si>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</si>
  <si>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</si>
  <si>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</si>
  <si>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AMBIENTAL</t>
  </si>
  <si>
    <t>ECOLOGIA</t>
  </si>
  <si>
    <t xml:space="preserve">CONTAMINACION ATMOSFERICA </t>
  </si>
  <si>
    <t>COMPONENTES DE EQUIPO INDUSTRIAL</t>
  </si>
  <si>
    <t>206B</t>
  </si>
  <si>
    <t>406A</t>
  </si>
  <si>
    <t>FEB 23- JUL 23</t>
  </si>
  <si>
    <t>606A</t>
  </si>
  <si>
    <t>IAMB</t>
  </si>
  <si>
    <t>M.C. JESSICA ALEJANDRA REYES LARIOS</t>
  </si>
  <si>
    <t>2,3</t>
  </si>
  <si>
    <t>M.E. JOSE DEL CARMEN LARA MARQUEZ</t>
  </si>
  <si>
    <t>3,4,5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</si>
</sst>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6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zoomScale="93" zoomScaleNormal="93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>
        <v>2</v>
      </c>
      <c r="C8" s="35"/>
      <c r="D8" s="14" t="s">
        <v>4</v>
      </c>
      <c r="E8" s="5">
        <v>3</v>
      </c>
      <c r="G8" s="4" t="s">
        <v>5</v>
      </c>
      <c r="H8" s="5">
        <v>3</v>
      </c>
      <c r="I8" s="34" t="s">
        <v>6</v>
      </c>
      <c r="J8" s="34"/>
      <c r="K8" s="34"/>
      <c r="L8" s="35" t="s">
        <v>38</v>
      </c>
      <c r="M8" s="35"/>
      <c r="N8" s="35"/>
    </row>
    <row r="10" spans="1:17" x14ac:dyDescent="0.2">
      <c r="A10" s="4" t="s">
        <v>7</v>
      </c>
      <c r="B10" s="35" t="s">
        <v>43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7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33</v>
      </c>
      <c r="B14" s="42" t="s">
        <v>42</v>
      </c>
      <c r="C14" s="9" t="s">
        <v>36</v>
      </c>
      <c r="D14" s="9" t="s">
        <v>40</v>
      </c>
      <c r="E14" s="9">
        <v>31</v>
      </c>
      <c r="F14" s="9">
        <v>31</v>
      </c>
      <c r="G14" s="9">
        <v>0</v>
      </c>
      <c r="H14" s="10">
        <v>1</v>
      </c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0.71</v>
      </c>
      <c r="P14" s="11">
        <v>32</v>
      </c>
    </row>
    <row r="15" spans="1:17" s="11" customFormat="1" x14ac:dyDescent="0.2">
      <c r="A15" s="8" t="s">
        <v>34</v>
      </c>
      <c r="B15" s="42" t="s">
        <v>42</v>
      </c>
      <c r="C15" s="9" t="s">
        <v>37</v>
      </c>
      <c r="D15" s="9" t="s">
        <v>40</v>
      </c>
      <c r="E15" s="9">
        <v>34</v>
      </c>
      <c r="F15" s="9">
        <v>33</v>
      </c>
      <c r="G15" s="9">
        <v>0</v>
      </c>
      <c r="H15" s="10">
        <v>0.98</v>
      </c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85</v>
      </c>
      <c r="N15" s="15">
        <v>0.69</v>
      </c>
    </row>
    <row r="16" spans="1:17" s="11" customFormat="1" x14ac:dyDescent="0.2">
      <c r="A16" s="8" t="s">
        <v>35</v>
      </c>
      <c r="B16" s="42" t="s">
        <v>44</v>
      </c>
      <c r="C16" s="9" t="s">
        <v>39</v>
      </c>
      <c r="D16" s="9" t="s">
        <v>40</v>
      </c>
      <c r="E16" s="9">
        <v>20</v>
      </c>
      <c r="F16" s="9">
        <v>19</v>
      </c>
      <c r="G16" s="9">
        <v>0</v>
      </c>
      <c r="H16" s="10">
        <v>0.98</v>
      </c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77</v>
      </c>
      <c r="N16" s="15">
        <v>0.88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85</v>
      </c>
      <c r="F28" s="17">
        <f>SUM(F14:F27)</f>
        <v>83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82.333333333333329</v>
      </c>
      <c r="N28" s="19">
        <f>AVERAGE(N14:N27)</f>
        <v>0.7599999999999999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JOSE DEL CARMEN LARA MARQUEZ</v>
      </c>
      <c r="C37" s="41"/>
      <c r="D37" s="41"/>
      <c r="E37" s="13"/>
      <c r="F37" s="13"/>
      <c r="G37" s="41" t="s">
        <v>41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 23- JUL 23</v>
      </c>
      <c r="M8" s="35"/>
      <c r="N8" s="35"/>
    </row>
    <row r="10" spans="1:14" x14ac:dyDescent="0.2">
      <c r="A10" s="4" t="s">
        <v>7</v>
      </c>
      <c r="B10" s="35" t="str">
        <f>'1'!B10</f>
        <v>M.E.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ECOLOGIA</v>
      </c>
      <c r="B14" s="9" t="s">
        <v>29</v>
      </c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COMPONENTES DE EQUIPO INDUSTRIAL</v>
      </c>
      <c r="B16" s="9"/>
      <c r="C16" s="9" t="str">
        <f>'1'!C16</f>
        <v>606A</v>
      </c>
      <c r="D16" s="9" t="str">
        <f>'1'!D16</f>
        <v>IAMB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 23- JUL 23</v>
      </c>
      <c r="M8" s="35"/>
      <c r="N8" s="35"/>
    </row>
    <row r="10" spans="1:14" x14ac:dyDescent="0.2">
      <c r="A10" s="4" t="s">
        <v>7</v>
      </c>
      <c r="B10" s="35" t="str">
        <f>'1'!B10</f>
        <v>M.E.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ECOLOGIA</v>
      </c>
      <c r="B14" s="9"/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CONTAMINACION ATMOSFERICA </v>
      </c>
      <c r="B15" s="9"/>
      <c r="C15" s="9" t="str">
        <f>'1'!C15</f>
        <v>406A</v>
      </c>
      <c r="D15" s="9" t="str">
        <f>'1'!D15</f>
        <v>IAMB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COMPONENTES DE EQUIPO INDUSTRIAL</v>
      </c>
      <c r="B16" s="9"/>
      <c r="C16" s="9" t="str">
        <f>'1'!C16</f>
        <v>606A</v>
      </c>
      <c r="D16" s="9" t="str">
        <f>'1'!D16</f>
        <v>IAMB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 23- JUL 23</v>
      </c>
      <c r="M8" s="35"/>
      <c r="N8" s="35"/>
    </row>
    <row r="10" spans="1:14" x14ac:dyDescent="0.2">
      <c r="A10" s="4" t="s">
        <v>7</v>
      </c>
      <c r="B10" s="35" t="str">
        <f>'1'!B10</f>
        <v>M.E.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ECOLOGIA</v>
      </c>
      <c r="B14" s="9"/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CONTAMINACION ATMOSFERICA </v>
      </c>
      <c r="B15" s="9"/>
      <c r="C15" s="9" t="str">
        <f>'1'!C15</f>
        <v>406A</v>
      </c>
      <c r="D15" s="9" t="str">
        <f>'1'!D15</f>
        <v>IAMB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COMPONENTES DE EQUIPO INDUSTRIAL</v>
      </c>
      <c r="B16" s="9"/>
      <c r="C16" s="9" t="str">
        <f>'1'!C16</f>
        <v>606A</v>
      </c>
      <c r="D16" s="9" t="str">
        <f>'1'!D16</f>
        <v>IAMB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2023-05-08T04:22:00Z</dcterms:modified>
  <cp:category/>
  <cp:contentStatus/>
</cp:coreProperties>
</file>