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BD02CA51-311C-474B-98E4-ACCE7B9838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0" l="1"/>
  <c r="L18" i="10"/>
  <c r="L19" i="10"/>
  <c r="L20" i="10"/>
  <c r="L21" i="10"/>
  <c r="L22" i="10"/>
  <c r="L23" i="10"/>
  <c r="L24" i="10"/>
  <c r="L25" i="10"/>
  <c r="L26" i="10"/>
  <c r="L27" i="10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L19" i="22"/>
  <c r="I19" i="22"/>
  <c r="J19" i="22" s="1"/>
  <c r="H19" i="22"/>
  <c r="I17" i="22"/>
  <c r="J17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H17" i="22" l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<sst xmlns="http://schemas.openxmlformats.org/spreadsheetml/2006/main" count="153" uniqueCount="43">
  <si>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</si>
  <si>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</si>
  <si>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</si>
  <si>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</si>
  <si>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</si>
  <si>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</si>
  <si>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</si>
  <si>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</si>
  <si>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</si>
  <si>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</si>
  <si>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</si>
  <si>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</si>
  <si>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</si>
  <si>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</si>
  <si>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</si>
  <si>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</si>
  <si>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</si>
  <si>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</si>
  <si>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</si>
  <si>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</si>
  <si>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</si>
  <si>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</si>
  <si>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</si>
  <si>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</si>
  <si>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</si>
  <si>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</si>
  <si>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</si>
  <si>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</si>
  <si>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</si>
  <si>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</si>
  <si>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</si>
  <si>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</si>
  <si>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</si>
  <si>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</si>
  <si>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</si>
  <si>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</si>
  <si>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</si>
  <si>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</si>
  <si>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</si>
  <si>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</si>
  <si>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</si>
  <si>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</si>
  <si>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M.E. 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</si>
</sst>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2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38</v>
      </c>
      <c r="M8" s="30"/>
      <c r="N8" s="30"/>
    </row>
    <row r="10" spans="1:17" x14ac:dyDescent="0.2">
      <c r="A10" s="4" t="s">
        <v>7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2</v>
      </c>
      <c r="C14" s="9" t="s">
        <v>36</v>
      </c>
      <c r="D14" s="9" t="s">
        <v>40</v>
      </c>
      <c r="E14" s="9">
        <v>31</v>
      </c>
      <c r="F14" s="9">
        <v>31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0.57999999999999996</v>
      </c>
      <c r="P14" s="11">
        <v>32</v>
      </c>
    </row>
    <row r="15" spans="1:17" s="11" customFormat="1" x14ac:dyDescent="0.2">
      <c r="A15" s="8" t="s">
        <v>33</v>
      </c>
      <c r="B15" s="9">
        <v>3</v>
      </c>
      <c r="C15" s="9" t="s">
        <v>36</v>
      </c>
      <c r="D15" s="9" t="s">
        <v>40</v>
      </c>
      <c r="E15" s="9">
        <v>31</v>
      </c>
      <c r="F15" s="9">
        <v>31</v>
      </c>
      <c r="G15" s="9">
        <v>0</v>
      </c>
      <c r="H15" s="10">
        <v>1</v>
      </c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0.62</v>
      </c>
    </row>
    <row r="16" spans="1:17" s="11" customFormat="1" x14ac:dyDescent="0.2">
      <c r="A16" s="8" t="s">
        <v>34</v>
      </c>
      <c r="B16" s="9">
        <v>2</v>
      </c>
      <c r="C16" s="9" t="s">
        <v>37</v>
      </c>
      <c r="D16" s="9" t="s">
        <v>40</v>
      </c>
      <c r="E16" s="9">
        <v>34</v>
      </c>
      <c r="F16" s="9">
        <v>33</v>
      </c>
      <c r="G16" s="9">
        <v>0</v>
      </c>
      <c r="H16" s="10">
        <v>0.98</v>
      </c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0.65</v>
      </c>
    </row>
    <row r="17" spans="1:14" s="11" customFormat="1" x14ac:dyDescent="0.2">
      <c r="A17" s="8" t="s">
        <v>34</v>
      </c>
      <c r="B17" s="9">
        <v>3</v>
      </c>
      <c r="C17" s="9" t="s">
        <v>37</v>
      </c>
      <c r="D17" s="9" t="s">
        <v>40</v>
      </c>
      <c r="E17" s="9">
        <v>34</v>
      </c>
      <c r="F17" s="9">
        <v>33</v>
      </c>
      <c r="G17" s="9">
        <v>0</v>
      </c>
      <c r="H17" s="10">
        <v>0.98</v>
      </c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85.5</v>
      </c>
      <c r="N17" s="15">
        <v>0.71</v>
      </c>
    </row>
    <row r="18" spans="1:14" s="11" customFormat="1" x14ac:dyDescent="0.2">
      <c r="A18" s="8" t="s">
        <v>35</v>
      </c>
      <c r="B18" s="9">
        <v>3</v>
      </c>
      <c r="C18" s="9" t="s">
        <v>39</v>
      </c>
      <c r="D18" s="9" t="s">
        <v>40</v>
      </c>
      <c r="E18" s="9">
        <v>20</v>
      </c>
      <c r="F18" s="9">
        <v>20</v>
      </c>
      <c r="G18" s="9">
        <v>0</v>
      </c>
      <c r="H18" s="21">
        <v>1</v>
      </c>
      <c r="I18" s="22">
        <f t="shared" si="0"/>
        <v>0</v>
      </c>
      <c r="J18" s="21"/>
      <c r="K18" s="9">
        <v>0</v>
      </c>
      <c r="L18" s="10">
        <f t="shared" si="1"/>
        <v>0</v>
      </c>
      <c r="M18" s="9">
        <v>80</v>
      </c>
      <c r="N18" s="15">
        <v>0.9</v>
      </c>
    </row>
    <row r="19" spans="1:14" s="11" customFormat="1" x14ac:dyDescent="0.2">
      <c r="A19" s="8" t="s">
        <v>35</v>
      </c>
      <c r="B19" s="9">
        <v>4</v>
      </c>
      <c r="C19" s="9" t="s">
        <v>39</v>
      </c>
      <c r="D19" s="9" t="s">
        <v>40</v>
      </c>
      <c r="E19" s="9">
        <v>20</v>
      </c>
      <c r="F19" s="9">
        <v>18</v>
      </c>
      <c r="G19" s="9">
        <v>0</v>
      </c>
      <c r="H19" s="21">
        <v>0.96</v>
      </c>
      <c r="I19" s="22">
        <f t="shared" si="0"/>
        <v>2</v>
      </c>
      <c r="J19" s="21"/>
      <c r="K19" s="9">
        <v>0</v>
      </c>
      <c r="L19" s="10">
        <f t="shared" si="1"/>
        <v>0</v>
      </c>
      <c r="M19" s="9">
        <v>74</v>
      </c>
      <c r="N19" s="15">
        <v>0.9</v>
      </c>
    </row>
    <row r="20" spans="1:14" s="11" customFormat="1" x14ac:dyDescent="0.2">
      <c r="A20" s="8" t="s">
        <v>35</v>
      </c>
      <c r="B20" s="9">
        <v>5</v>
      </c>
      <c r="C20" s="9" t="s">
        <v>39</v>
      </c>
      <c r="D20" s="9" t="s">
        <v>40</v>
      </c>
      <c r="E20" s="9">
        <v>20</v>
      </c>
      <c r="F20" s="9">
        <v>19</v>
      </c>
      <c r="G20" s="9">
        <v>0</v>
      </c>
      <c r="H20" s="21">
        <v>0.98</v>
      </c>
      <c r="I20" s="22">
        <f t="shared" si="0"/>
        <v>1</v>
      </c>
      <c r="J20" s="21"/>
      <c r="K20" s="9">
        <v>0</v>
      </c>
      <c r="L20" s="10">
        <f t="shared" si="1"/>
        <v>0</v>
      </c>
      <c r="M20" s="9">
        <v>78</v>
      </c>
      <c r="N20" s="15">
        <v>0.8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9">
        <v>0</v>
      </c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9">
        <v>0</v>
      </c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190</v>
      </c>
      <c r="F28" s="17">
        <f>SUM(F14:F27)</f>
        <v>185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81.928571428571431</v>
      </c>
      <c r="N28" s="19">
        <f>AVERAGE(N14:N27)</f>
        <v>0.73714285714285721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 xml:space="preserve">CONTAMINACION ATMOSFERICA </v>
      </c>
      <c r="B16" s="9"/>
      <c r="C16" s="9" t="str">
        <f>'1'!C16</f>
        <v>406A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CONTAMINACION ATMOSFERICA </v>
      </c>
      <c r="B17" s="9"/>
      <c r="C17" s="9" t="str">
        <f>'1'!C17</f>
        <v>406A</v>
      </c>
      <c r="D17" s="9" t="str">
        <f>'1'!D17</f>
        <v>IAMB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COMPONENTES DE EQUIPO INDUSTRIAL</v>
      </c>
      <c r="B18" s="9"/>
      <c r="C18" s="9" t="str">
        <f>'1'!C18</f>
        <v>606A</v>
      </c>
      <c r="D18" s="9" t="str">
        <f>'1'!D18</f>
        <v>IAMB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COMPONENTES DE EQUIPO INDUSTRIAL</v>
      </c>
      <c r="B19" s="9"/>
      <c r="C19" s="9" t="str">
        <f>'1'!C19</f>
        <v>606A</v>
      </c>
      <c r="D19" s="9" t="str">
        <f>'1'!D19</f>
        <v>IAMB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COMPONENTES DE EQUIPO INDUSTRIAL</v>
      </c>
      <c r="B20" s="9"/>
      <c r="C20" s="9" t="str">
        <f>'1'!C20</f>
        <v>606A</v>
      </c>
      <c r="D20" s="9" t="str">
        <f>'1'!D20</f>
        <v>IAMB</v>
      </c>
      <c r="E20" s="9">
        <f>'1'!E20</f>
        <v>20</v>
      </c>
      <c r="F20" s="9"/>
      <c r="G20" s="9"/>
      <c r="H20" s="10">
        <f t="shared" si="0"/>
        <v>0</v>
      </c>
      <c r="I20" s="9">
        <f t="shared" si="1"/>
        <v>20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ECOLOGIA</v>
      </c>
      <c r="B15" s="9"/>
      <c r="C15" s="9" t="str">
        <f>'1'!C15</f>
        <v>206B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CONTAMINACION ATMOSFERICA </v>
      </c>
      <c r="B16" s="9"/>
      <c r="C16" s="9" t="str">
        <f>'1'!C16</f>
        <v>406A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CONTAMINACION ATMOSFERICA </v>
      </c>
      <c r="B17" s="9"/>
      <c r="C17" s="9" t="str">
        <f>'1'!C17</f>
        <v>406A</v>
      </c>
      <c r="D17" s="9" t="str">
        <f>'1'!D17</f>
        <v>IAMB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COMPONENTES DE EQUIPO INDUSTRIAL</v>
      </c>
      <c r="B18" s="9"/>
      <c r="C18" s="9" t="str">
        <f>'1'!C18</f>
        <v>606A</v>
      </c>
      <c r="D18" s="9" t="str">
        <f>'1'!D18</f>
        <v>IAMB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COMPONENTES DE EQUIPO INDUSTRIAL</v>
      </c>
      <c r="B19" s="9"/>
      <c r="C19" s="9" t="str">
        <f>'1'!C19</f>
        <v>606A</v>
      </c>
      <c r="D19" s="9" t="str">
        <f>'1'!D19</f>
        <v>IAMB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COMPONENTES DE EQUIPO INDUSTRIAL</v>
      </c>
      <c r="B20" s="9"/>
      <c r="C20" s="9" t="str">
        <f>'1'!C20</f>
        <v>606A</v>
      </c>
      <c r="D20" s="9" t="str">
        <f>'1'!D20</f>
        <v>IAMB</v>
      </c>
      <c r="E20" s="9">
        <f>'1'!E20</f>
        <v>20</v>
      </c>
      <c r="F20" s="9"/>
      <c r="G20" s="9"/>
      <c r="H20" s="10">
        <f t="shared" si="0"/>
        <v>0</v>
      </c>
      <c r="I20" s="9">
        <f t="shared" si="1"/>
        <v>20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ECOLOGIA</v>
      </c>
      <c r="B15" s="9"/>
      <c r="C15" s="9" t="str">
        <f>'1'!C15</f>
        <v>206B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CONTAMINACION ATMOSFERICA </v>
      </c>
      <c r="B16" s="9"/>
      <c r="C16" s="9" t="str">
        <f>'1'!C16</f>
        <v>406A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CONTAMINACION ATMOSFERICA </v>
      </c>
      <c r="B17" s="9"/>
      <c r="C17" s="9" t="str">
        <f>'1'!C17</f>
        <v>406A</v>
      </c>
      <c r="D17" s="9" t="str">
        <f>'1'!D17</f>
        <v>IAMB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COMPONENTES DE EQUIPO INDUSTRIAL</v>
      </c>
      <c r="B18" s="9"/>
      <c r="C18" s="9" t="str">
        <f>'1'!C18</f>
        <v>606A</v>
      </c>
      <c r="D18" s="9" t="str">
        <f>'1'!D18</f>
        <v>IAMB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COMPONENTES DE EQUIPO INDUSTRIAL</v>
      </c>
      <c r="B19" s="9"/>
      <c r="C19" s="9" t="str">
        <f>'1'!C19</f>
        <v>606A</v>
      </c>
      <c r="D19" s="9" t="str">
        <f>'1'!D19</f>
        <v>IAMB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COMPONENTES DE EQUIPO INDUSTRIAL</v>
      </c>
      <c r="B20" s="9"/>
      <c r="C20" s="9" t="str">
        <f>'1'!C20</f>
        <v>606A</v>
      </c>
      <c r="D20" s="9" t="str">
        <f>'1'!D20</f>
        <v>IAMB</v>
      </c>
      <c r="E20" s="9">
        <f>'1'!E20</f>
        <v>20</v>
      </c>
      <c r="F20" s="9"/>
      <c r="G20" s="9"/>
      <c r="H20" s="10">
        <f t="shared" si="0"/>
        <v>0</v>
      </c>
      <c r="I20" s="9">
        <f t="shared" si="1"/>
        <v>20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2023-05-11T22:51:11Z</dcterms:modified>
  <cp:category/>
  <cp:contentStatus/>
</cp:coreProperties>
</file>