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E:\MATERIAS FEBRERO-JUNIO2023\"/>
    </mc:Choice>
  </mc:AlternateContent>
  <xr:revisionPtr revIDLastSave="0" documentId="13_ncr:1_{16FFA77B-8E8A-4E64-A648-B5CB2C6BD5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'1'!$A$1:$N$35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4" l="1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H16" i="22"/>
  <c r="L15" i="22"/>
  <c r="I15" i="22"/>
  <c r="J15" i="22" s="1"/>
  <c r="H15" i="22"/>
  <c r="K26" i="10"/>
  <c r="G26" i="10"/>
  <c r="F26" i="10"/>
  <c r="E26" i="10"/>
  <c r="L16" i="10"/>
  <c r="I16" i="10"/>
  <c r="L15" i="10"/>
  <c r="I15" i="10"/>
  <c r="L14" i="10"/>
  <c r="I14" i="10"/>
  <c r="I14" i="22" l="1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0000000-0006-0000-00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</text>
    </comment>
    <comment ref="J12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<sst xmlns="http://schemas.openxmlformats.org/spreadsheetml/2006/main" count="142" uniqueCount="43">
  <si>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</si>
  <si>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</si>
  <si>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</si>
  <si>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</si>
  <si>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</si>
  <si>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</si>
  <si>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</si>
  <si>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</si>
  <si>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</si>
  <si>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</si>
  <si>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</si>
  <si>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</si>
  <si>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</si>
  <si>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</si>
  <si>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</si>
  <si>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</si>
  <si>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</si>
  <si>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</si>
  <si>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</si>
  <si>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</si>
  <si>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</si>
  <si>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</si>
  <si>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</si>
  <si>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</si>
  <si>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</si>
  <si>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</si>
  <si>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</si>
  <si>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</si>
  <si>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</si>
  <si>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</si>
  <si>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</si>
  <si>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</si>
  <si>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ELECTROMECANICA</t>
  </si>
  <si>
    <t>METROLOGIA Y NORMALIZACION</t>
  </si>
  <si>
    <t>IMCT</t>
  </si>
  <si>
    <t>ING. ANTONIO XOLO AMBROS</t>
  </si>
  <si>
    <t>M.I.I. ESTEBAN DOMINGUEZ FISCAL</t>
  </si>
  <si>
    <t>FEBRERO- JULIO 2023</t>
  </si>
  <si>
    <t>MECANISMO</t>
  </si>
  <si>
    <t>511A</t>
  </si>
  <si>
    <t>202A</t>
  </si>
  <si>
    <t>202B</t>
  </si>
  <si>
    <t>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</si>
</sst>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5"/>
  <sheetViews>
    <sheetView tabSelected="1" topLeftCell="A28" zoomScale="106" zoomScaleNormal="106" zoomScaleSheetLayoutView="100" workbookViewId="0">
      <selection activeCell="I37" sqref="I3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>
        <v>1</v>
      </c>
      <c r="C8" s="35"/>
      <c r="D8" s="14" t="s">
        <v>4</v>
      </c>
      <c r="E8" s="5">
        <v>3</v>
      </c>
      <c r="G8" s="4" t="s">
        <v>5</v>
      </c>
      <c r="H8" s="5">
        <v>2</v>
      </c>
      <c r="I8" s="34" t="s">
        <v>6</v>
      </c>
      <c r="J8" s="34"/>
      <c r="K8" s="34"/>
      <c r="L8" s="35" t="s">
        <v>37</v>
      </c>
      <c r="M8" s="35"/>
      <c r="N8" s="35"/>
    </row>
    <row r="10" spans="1:14" x14ac:dyDescent="0.2">
      <c r="A10" s="4" t="s">
        <v>7</v>
      </c>
      <c r="B10" s="35" t="s">
        <v>35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38</v>
      </c>
      <c r="B14" s="9">
        <v>1</v>
      </c>
      <c r="C14" s="9" t="s">
        <v>39</v>
      </c>
      <c r="D14" s="9" t="s">
        <v>34</v>
      </c>
      <c r="E14" s="9">
        <v>6</v>
      </c>
      <c r="F14" s="9">
        <v>6</v>
      </c>
      <c r="G14" s="9"/>
      <c r="H14" s="10"/>
      <c r="I14" s="9">
        <f t="shared" ref="I14:I26" si="0">(E14-SUM(F14:G14))-K14</f>
        <v>0</v>
      </c>
      <c r="J14" s="10"/>
      <c r="K14" s="9">
        <v>0</v>
      </c>
      <c r="L14" s="10">
        <f t="shared" ref="L14:L26" si="1">K14/E14</f>
        <v>0</v>
      </c>
      <c r="M14" s="9">
        <v>80</v>
      </c>
      <c r="N14" s="15">
        <v>1</v>
      </c>
    </row>
    <row r="15" spans="1:14" s="11" customFormat="1" x14ac:dyDescent="0.2">
      <c r="A15" s="8" t="s">
        <v>33</v>
      </c>
      <c r="B15" s="9">
        <v>1</v>
      </c>
      <c r="C15" s="9" t="s">
        <v>40</v>
      </c>
      <c r="D15" s="9" t="s">
        <v>42</v>
      </c>
      <c r="E15" s="9">
        <v>35</v>
      </c>
      <c r="F15" s="9">
        <v>35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86</v>
      </c>
      <c r="N15" s="15">
        <v>0.74</v>
      </c>
    </row>
    <row r="16" spans="1:14" s="11" customFormat="1" x14ac:dyDescent="0.2">
      <c r="A16" s="8" t="s">
        <v>33</v>
      </c>
      <c r="B16" s="9">
        <v>1</v>
      </c>
      <c r="C16" s="9" t="s">
        <v>41</v>
      </c>
      <c r="D16" s="9" t="s">
        <v>42</v>
      </c>
      <c r="E16" s="9">
        <v>20</v>
      </c>
      <c r="F16" s="9">
        <v>20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87</v>
      </c>
      <c r="N16" s="15">
        <v>0.65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21"/>
      <c r="I17" s="22"/>
      <c r="J17" s="21"/>
      <c r="K17" s="22"/>
      <c r="L17" s="21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ht="13.5" thickBot="1" x14ac:dyDescent="0.25">
      <c r="A26" s="16" t="s">
        <v>23</v>
      </c>
      <c r="B26" s="17" t="s">
        <v>24</v>
      </c>
      <c r="C26" s="17" t="s">
        <v>24</v>
      </c>
      <c r="D26" s="17" t="s">
        <v>24</v>
      </c>
      <c r="E26" s="17">
        <f>SUM(E14:E25)</f>
        <v>61</v>
      </c>
      <c r="F26" s="17">
        <f>SUM(F14:F25)</f>
        <v>61</v>
      </c>
      <c r="G26" s="17">
        <f>SUM(G14:G25)</f>
        <v>0</v>
      </c>
      <c r="H26" s="18"/>
      <c r="I26" s="17">
        <f t="shared" si="0"/>
        <v>0</v>
      </c>
      <c r="J26" s="18"/>
      <c r="K26" s="17">
        <f>SUM(K14:K25)</f>
        <v>0</v>
      </c>
      <c r="L26" s="18">
        <f t="shared" si="1"/>
        <v>0</v>
      </c>
      <c r="M26" s="17"/>
      <c r="N26" s="19"/>
    </row>
    <row r="28" spans="1:14" ht="120" customHeight="1" x14ac:dyDescent="0.2">
      <c r="A28" s="31" t="s">
        <v>25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">
      <c r="A30" s="12"/>
    </row>
    <row r="31" spans="1:14" x14ac:dyDescent="0.2">
      <c r="B31" s="38" t="s">
        <v>26</v>
      </c>
      <c r="C31" s="38"/>
      <c r="D31" s="38"/>
      <c r="G31" s="23" t="s">
        <v>27</v>
      </c>
      <c r="H31" s="23"/>
      <c r="I31" s="23"/>
      <c r="J31" s="23"/>
    </row>
    <row r="32" spans="1:14" ht="62.25" customHeight="1" x14ac:dyDescent="0.2">
      <c r="B32" s="39"/>
      <c r="C32" s="39"/>
      <c r="D32" s="39"/>
      <c r="G32" s="35"/>
      <c r="H32" s="35"/>
      <c r="I32" s="35"/>
      <c r="J32" s="35"/>
    </row>
    <row r="33" spans="1:10" hidden="1" x14ac:dyDescent="0.2">
      <c r="A33" s="40" t="e">
        <v>#REF!</v>
      </c>
      <c r="B33" s="40"/>
      <c r="C33" s="6"/>
      <c r="E33" s="40"/>
      <c r="F33" s="40"/>
      <c r="G33" s="40"/>
      <c r="H33" s="40"/>
    </row>
    <row r="34" spans="1:10" hidden="1" x14ac:dyDescent="0.2"/>
    <row r="35" spans="1:10" ht="45" customHeight="1" x14ac:dyDescent="0.2">
      <c r="B35" s="41" t="s">
        <v>35</v>
      </c>
      <c r="C35" s="41"/>
      <c r="D35" s="41"/>
      <c r="E35" s="13"/>
      <c r="F35" s="13"/>
      <c r="G35" s="41" t="s">
        <v>36</v>
      </c>
      <c r="H35" s="41"/>
      <c r="I35" s="41"/>
      <c r="J35" s="41"/>
    </row>
  </sheetData>
  <mergeCells count="31">
    <mergeCell ref="A33:B33"/>
    <mergeCell ref="E33:H33"/>
    <mergeCell ref="B35:D35"/>
    <mergeCell ref="G35:J35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35" t="str">
        <f>'1'!L8</f>
        <v>FEBRERO- JULIO 2023</v>
      </c>
      <c r="M8" s="35"/>
      <c r="N8" s="35"/>
    </row>
    <row r="10" spans="1:14" x14ac:dyDescent="0.2">
      <c r="A10" s="4" t="s">
        <v>7</v>
      </c>
      <c r="B10" s="35" t="str">
        <f>'1'!B10</f>
        <v>ING. ANTONIO XOLO AMBROS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e">
        <f>'1'!#REF!</f>
        <v>#REF!</v>
      </c>
      <c r="B14" s="9" t="s">
        <v>29</v>
      </c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>
        <v>0</v>
      </c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'1'!A15</f>
        <v>METROLOGIA Y NORMALIZACION</v>
      </c>
      <c r="B16" s="9"/>
      <c r="C16" s="9" t="str">
        <f>'1'!C15</f>
        <v>202A</v>
      </c>
      <c r="D16" s="9" t="str">
        <f>'1'!D15</f>
        <v>IEM</v>
      </c>
      <c r="E16" s="9">
        <f>'1'!E15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'1'!A16</f>
        <v>METROLOGIA Y NORMALIZACION</v>
      </c>
      <c r="B17" s="9"/>
      <c r="C17" s="9" t="str">
        <f>'1'!C16</f>
        <v>202B</v>
      </c>
      <c r="D17" s="9" t="str">
        <f>'1'!D16</f>
        <v>IEM</v>
      </c>
      <c r="E17" s="9">
        <f>'1'!E16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ANTONIO XOLO AMBROS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35" t="str">
        <f>'1'!L8</f>
        <v>FEBRERO- JULIO 2023</v>
      </c>
      <c r="M8" s="35"/>
      <c r="N8" s="35"/>
    </row>
    <row r="10" spans="1:14" x14ac:dyDescent="0.2">
      <c r="A10" s="4" t="s">
        <v>7</v>
      </c>
      <c r="B10" s="35" t="str">
        <f>'1'!B10</f>
        <v>ING. ANTONIO XOLO AMBROS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 t="str">
        <f>'1'!A14</f>
        <v>MECANISMO</v>
      </c>
      <c r="B15" s="9"/>
      <c r="C15" s="9" t="str">
        <f>'1'!C14</f>
        <v>511A</v>
      </c>
      <c r="D15" s="9" t="str">
        <f>'1'!D14</f>
        <v>IMCT</v>
      </c>
      <c r="E15" s="9">
        <f>'1'!E14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'1'!A15</f>
        <v>METROLOGIA Y NORMALIZACION</v>
      </c>
      <c r="B16" s="9"/>
      <c r="C16" s="9" t="str">
        <f>'1'!C15</f>
        <v>202A</v>
      </c>
      <c r="D16" s="9" t="str">
        <f>'1'!D15</f>
        <v>IEM</v>
      </c>
      <c r="E16" s="9">
        <f>'1'!E15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'1'!A16</f>
        <v>METROLOGIA Y NORMALIZACION</v>
      </c>
      <c r="B17" s="9"/>
      <c r="C17" s="9" t="str">
        <f>'1'!C16</f>
        <v>202B</v>
      </c>
      <c r="D17" s="9" t="str">
        <f>'1'!D16</f>
        <v>IEM</v>
      </c>
      <c r="E17" s="9">
        <f>'1'!E16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ANTONIO XOLO AMBROS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35" t="str">
        <f>'1'!L8</f>
        <v>FEBRERO- JULIO 2023</v>
      </c>
      <c r="M8" s="35"/>
      <c r="N8" s="35"/>
    </row>
    <row r="10" spans="1:14" x14ac:dyDescent="0.2">
      <c r="A10" s="4" t="s">
        <v>7</v>
      </c>
      <c r="B10" s="35" t="str">
        <f>'1'!B10</f>
        <v>ING. ANTONIO XOLO AMBROS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 t="str">
        <f>'1'!A14</f>
        <v>MECANISMO</v>
      </c>
      <c r="B15" s="9"/>
      <c r="C15" s="9" t="str">
        <f>'1'!C14</f>
        <v>511A</v>
      </c>
      <c r="D15" s="9" t="str">
        <f>'1'!D14</f>
        <v>IMCT</v>
      </c>
      <c r="E15" s="9">
        <f>'1'!E14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'1'!A15</f>
        <v>METROLOGIA Y NORMALIZACION</v>
      </c>
      <c r="B16" s="9"/>
      <c r="C16" s="9" t="str">
        <f>'1'!C15</f>
        <v>202A</v>
      </c>
      <c r="D16" s="9" t="str">
        <f>'1'!D15</f>
        <v>IEM</v>
      </c>
      <c r="E16" s="9">
        <f>'1'!E15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'1'!A16</f>
        <v>METROLOGIA Y NORMALIZACION</v>
      </c>
      <c r="B17" s="9"/>
      <c r="C17" s="9" t="str">
        <f>'1'!C16</f>
        <v>202B</v>
      </c>
      <c r="D17" s="9" t="str">
        <f>'1'!D16</f>
        <v>IEM</v>
      </c>
      <c r="E17" s="9">
        <f>'1'!E16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e">
        <f>'1'!#REF!</f>
        <v>#REF!</v>
      </c>
      <c r="D18" s="9" t="e">
        <f>'1'!#REF!</f>
        <v>#REF!</v>
      </c>
      <c r="E18" s="9" t="e">
        <f>'1'!#REF!</f>
        <v>#REF!</v>
      </c>
      <c r="F18" s="9"/>
      <c r="G18" s="9"/>
      <c r="H18" s="10" t="e">
        <f t="shared" si="0"/>
        <v>#REF!</v>
      </c>
      <c r="I18" s="9" t="e">
        <f t="shared" si="1"/>
        <v>#REF!</v>
      </c>
      <c r="J18" s="10" t="e">
        <f t="shared" si="2"/>
        <v>#REF!</v>
      </c>
      <c r="K18" s="9"/>
      <c r="L18" s="10" t="e">
        <f t="shared" si="3"/>
        <v>#REF!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ANTONIO XOLO AMBROS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Rafaela-PC</cp:lastModifiedBy>
  <cp:revision/>
  <dcterms:created xsi:type="dcterms:W3CDTF">2021-11-22T14:45:25Z</dcterms:created>
  <dcterms:modified xsi:type="dcterms:W3CDTF">2023-05-02T19:11:32Z</dcterms:modified>
</cp:coreProperties>
</file>