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7D27788A-86C8-4417-8870-6A4CA2FC231F}" xr6:coauthVersionLast="47" xr6:coauthVersionMax="47" xr10:uidLastSave="{00000000-0000-0000-0000-000000000000}"/>
  <bookViews>
    <workbookView xWindow="0" yWindow="0" windowWidth="19098" windowHeight="10200" xr2:uid="{00000000-000D-0000-FFFF-FFFF00000000}"/>
  </bookViews>
  <sheets>
    <sheet name="TALLER D.H. 205-A" sheetId="1" r:id="rId1"/>
    <sheet name="COMUN. 205-A" sheetId="3" r:id="rId2"/>
    <sheet name="TALLER D.H. 205B" sheetId="4" r:id="rId3"/>
    <sheet name="COMUN. 205B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N57" i="5" s="1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 s="1"/>
  <c r="L54" i="5"/>
  <c r="K54" i="5"/>
  <c r="J54" i="5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L58" i="4" s="1"/>
  <c r="K55" i="4"/>
  <c r="J55" i="4"/>
  <c r="J58" i="4" s="1"/>
  <c r="P54" i="4"/>
  <c r="O54" i="4"/>
  <c r="O57" i="4" s="1"/>
  <c r="N54" i="4"/>
  <c r="M54" i="4"/>
  <c r="L54" i="4"/>
  <c r="K54" i="4"/>
  <c r="K57" i="4"/>
  <c r="J54" i="4"/>
  <c r="J57" i="4" s="1"/>
  <c r="Q55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P56" i="3"/>
  <c r="P58" i="3" s="1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J55" i="3"/>
  <c r="P54" i="3"/>
  <c r="O54" i="3"/>
  <c r="O57" i="3" s="1"/>
  <c r="N54" i="3"/>
  <c r="M54" i="3"/>
  <c r="L54" i="3"/>
  <c r="K54" i="3"/>
  <c r="K57" i="3" s="1"/>
  <c r="J54" i="3"/>
  <c r="Q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Q56" i="3"/>
  <c r="Q54" i="5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5" l="1"/>
  <c r="N58" i="4"/>
  <c r="M57" i="3"/>
  <c r="M58" i="3"/>
  <c r="L57" i="4"/>
  <c r="K57" i="5"/>
  <c r="L58" i="3"/>
  <c r="L57" i="3"/>
  <c r="J58" i="3"/>
  <c r="J57" i="5"/>
  <c r="J58" i="5"/>
  <c r="P57" i="4"/>
  <c r="P58" i="4"/>
  <c r="K58" i="4"/>
  <c r="M58" i="4"/>
  <c r="N57" i="4"/>
  <c r="K58" i="5"/>
  <c r="L58" i="5"/>
  <c r="M58" i="5"/>
  <c r="N58" i="5"/>
  <c r="O58" i="5"/>
  <c r="Q58" i="5"/>
  <c r="O57" i="5"/>
  <c r="P58" i="5"/>
  <c r="N58" i="3"/>
  <c r="N57" i="3"/>
  <c r="P57" i="3"/>
  <c r="J57" i="3"/>
  <c r="K58" i="3"/>
  <c r="Q57" i="3"/>
  <c r="Q57" i="5"/>
  <c r="Q54" i="4"/>
  <c r="M57" i="4"/>
  <c r="Q56" i="4"/>
  <c r="Q58" i="4" s="1"/>
  <c r="Q55" i="3"/>
  <c r="Q58" i="3" s="1"/>
  <c r="Q57" i="4" l="1"/>
</calcChain>
</file>

<file path=xl/sharedStrings.xml><?xml version="1.0" encoding="utf-8"?>
<sst xmlns="http://schemas.openxmlformats.org/spreadsheetml/2006/main" count="474" uniqueCount="138">
  <si>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</si>
  <si>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</si>
  <si>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</si>
  <si>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</si>
  <si>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</si>
  <si>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</si>
  <si>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</si>
  <si>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</si>
  <si>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</si>
  <si>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</si>
  <si>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</si>
  <si>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</si>
  <si>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</si>
  <si>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</si>
  <si>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</si>
  <si>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</si>
  <si>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</si>
  <si>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</si>
  <si>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</si>
  <si>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</si>
  <si>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</si>
  <si>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</si>
  <si>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</si>
  <si>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</si>
  <si>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221U0269</t>
  </si>
  <si>
    <t>221U0271</t>
  </si>
  <si>
    <t>221U0275</t>
  </si>
  <si>
    <t>221U0276</t>
  </si>
  <si>
    <t>221U0283</t>
  </si>
  <si>
    <t>221U0284</t>
  </si>
  <si>
    <t>221U0285</t>
  </si>
  <si>
    <t>221U0286</t>
  </si>
  <si>
    <t>221U0287</t>
  </si>
  <si>
    <t>221U0288</t>
  </si>
  <si>
    <t>221U0292</t>
  </si>
  <si>
    <t>221U0294</t>
  </si>
  <si>
    <t>221U0296</t>
  </si>
  <si>
    <t>221U0299</t>
  </si>
  <si>
    <t>221U0301</t>
  </si>
  <si>
    <t>221U0303</t>
  </si>
  <si>
    <t>221U0305</t>
  </si>
  <si>
    <t>221U0307</t>
  </si>
  <si>
    <t>221U0311</t>
  </si>
  <si>
    <t>221U0313</t>
  </si>
  <si>
    <t>221U0315</t>
  </si>
  <si>
    <t>221U0323</t>
  </si>
  <si>
    <t>221U0330</t>
  </si>
  <si>
    <t>221U0331</t>
  </si>
  <si>
    <t>221U0338</t>
  </si>
  <si>
    <t>221U0339</t>
  </si>
  <si>
    <t>221U0342</t>
  </si>
  <si>
    <t>221U0345</t>
  </si>
  <si>
    <t>ATAXCA CATEMAXCA YAMILETH</t>
  </si>
  <si>
    <t>CARMONA SERVIN DANIELA JAZMIN</t>
  </si>
  <si>
    <t>CRUZ CHONTAL MIRIAN GUADALUPE</t>
  </si>
  <si>
    <t>DELGADO PRISCILIANO MIGUEL SALVADOR</t>
  </si>
  <si>
    <t>DOMINGUEZ ALVARADO INGRID ANAHI</t>
  </si>
  <si>
    <t>DOMINGUEZ CRUZ GAEL</t>
  </si>
  <si>
    <t>ESCOBAR CHIPOL JOSE ARTURO</t>
  </si>
  <si>
    <t>GONZALES PUCHETA ALEXANDRA</t>
  </si>
  <si>
    <t>HERNANDEZ LEAL KARLOS ALBERTO</t>
  </si>
  <si>
    <t>LUA GONZALES JORGE ALBERTO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</si>
  <si>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</si>
  <si>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</si>
  <si>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</si>
  <si>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</si>
  <si>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</si>
  <si>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</si>
  <si>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</si>
  <si>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VAZQUEZ CRUZ LUMARI</t>
  </si>
  <si>
    <t>XALA GARCIA RAYSA MONTSERRAT</t>
  </si>
  <si>
    <t>AMBROS XOLO JOSE ANTONIO</t>
  </si>
  <si>
    <t>CAGAL TOTO SATURI YATZIRY</t>
  </si>
  <si>
    <t>CHAGALA IXTEPAN ELISEO</t>
  </si>
  <si>
    <t>HERNANDEZ MARTINEZ FERNANDO</t>
  </si>
  <si>
    <t>MORALES HERNANDEZ SAMUEL</t>
  </si>
  <si>
    <t>DEMENGHI MIRANDA REGINA</t>
  </si>
  <si>
    <t>221U0278</t>
  </si>
  <si>
    <t xml:space="preserve">MALAGA CAMACHO YAZARETH DEL CARMEN </t>
  </si>
  <si>
    <t>VELASC COTA JORGE ALBERTO</t>
  </si>
  <si>
    <t xml:space="preserve">LOPEZ CHIGUIL INDIRA </t>
  </si>
  <si>
    <t>221U0636</t>
  </si>
  <si>
    <t>221U0281</t>
  </si>
  <si>
    <t>TORRES TOM CARLA ALESSANDRA</t>
  </si>
  <si>
    <t>MIXTEGA HERNANDEZ JAVIER DE JESUS</t>
  </si>
  <si>
    <t>TALLER DE DESARROLLO HUMANO</t>
  </si>
  <si>
    <t>COMUNICACIÓN CORPORATIVA</t>
  </si>
  <si>
    <t>MTRA. ERIKA DEL CARMEN PAEZ CHACHA</t>
  </si>
  <si>
    <t>FEBRERO-JULIO 2023</t>
  </si>
  <si>
    <t>205 B</t>
  </si>
  <si>
    <t xml:space="preserve">COMUNICACIÓN CORPORATIVA </t>
  </si>
  <si>
    <t>ALVARES MIXTEGA ITZEL ARELY</t>
  </si>
  <si>
    <t>BUSTAMANTE TOTO BRYAN URIEL</t>
  </si>
  <si>
    <t>CASTILLO VELAZCO ELIZABETH</t>
  </si>
  <si>
    <t>CHAGALA PACHECO FLOR EDITH</t>
  </si>
  <si>
    <t>CHIGO VELAZCO ALEXANDRO</t>
  </si>
  <si>
    <t>HERNANDES CISNEROS CARLOS JOSE</t>
  </si>
  <si>
    <t>HERNANDES COSME AURA MABEL</t>
  </si>
  <si>
    <t>LOPEZ PALACIOS MARIA JOSE</t>
  </si>
  <si>
    <t>LUCHO MUÑOS ALEYDIS LISSETE</t>
  </si>
  <si>
    <t>MENDOZA ACULTECO CLAUDIA JAZMIN</t>
  </si>
  <si>
    <t>MORALES HERNANDEZ CRISTHIAN DE JESUS</t>
  </si>
  <si>
    <t>MORISCO SANTANA EVELYN</t>
  </si>
  <si>
    <t>PELAYO DOMINGUEZ DANIELA</t>
  </si>
  <si>
    <t>PITALUA MARTINEZ ANDREA</t>
  </si>
  <si>
    <t>RODRIGUEZ ZAMORA ESTRELLA</t>
  </si>
  <si>
    <t>ROSARIO OBIL DAVID</t>
  </si>
  <si>
    <t>TORRES TOM ALINE</t>
  </si>
  <si>
    <t>USCANGA REYES CRISTHOPER</t>
  </si>
  <si>
    <t>VARA CHACHA FELISA</t>
  </si>
  <si>
    <t>VERDEJO LUNA AGUSTIN</t>
  </si>
  <si>
    <t>ZARAGOSA PALACIOS ALEJANDRA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</si>
  <si>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</si>
  <si>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</si>
  <si>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</si>
  <si>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</si>
  <si>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</si>
  <si>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</si>
  <si>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</si>
  <si>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</si>
  <si>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</si>
  <si>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</si>
  <si>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</si>
  <si>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</si>
  <si>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</si>
  <si>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</si>
  <si>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</si>
  <si>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</si>
  <si>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</si>
  <si>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</si>
  <si>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</si>
  <si>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</si>
  <si>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</si>
  <si>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205 A</t>
  </si>
  <si>
    <t>CAGAL TOTO SAYURI YATZIRY</t>
  </si>
  <si>
    <t>MALAGA FISCAL DIANA GUADALUPE</t>
  </si>
  <si>
    <t>VELASCO COTA JORGE ALBERTO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</si>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</sst>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7" zoomScale="84" zoomScaleNormal="84" workbookViewId="0">
      <selection activeCell="U22" sqref="U22"/>
    </sheetView>
  </sheetViews>
  <sheetFormatPr baseColWidth="10" defaultColWidth="10.734375" defaultRowHeight="14.4" x14ac:dyDescent="0.55000000000000004"/>
  <cols>
    <col min="1" max="1" width="1.15625" customWidth="1"/>
    <col min="2" max="2" width="5" customWidth="1"/>
    <col min="3" max="3" width="10.734375" customWidth="1"/>
    <col min="4" max="9" width="7.734375" customWidth="1"/>
    <col min="10" max="10" width="7.15625" customWidth="1"/>
    <col min="11" max="12" width="5.734375" customWidth="1"/>
    <col min="13" max="13" width="6.47265625" customWidth="1"/>
    <col min="14" max="16" width="5.734375" customWidth="1"/>
    <col min="17" max="17" width="8.734375" customWidth="1"/>
    <col min="18" max="19" width="5.734375" customWidth="1"/>
  </cols>
  <sheetData>
    <row r="2" spans="2:18" ht="15.6" x14ac:dyDescent="0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55000000000000004">
      <c r="C4" t="s">
        <v>0</v>
      </c>
      <c r="D4" s="42" t="s">
        <v>85</v>
      </c>
      <c r="E4" s="42"/>
      <c r="F4" s="42"/>
      <c r="G4" s="42"/>
      <c r="I4" t="s">
        <v>1</v>
      </c>
      <c r="J4" s="31" t="s">
        <v>133</v>
      </c>
      <c r="K4" s="31"/>
      <c r="M4" t="s">
        <v>2</v>
      </c>
      <c r="N4" s="32"/>
      <c r="O4" s="32"/>
    </row>
    <row r="5" spans="2:18" ht="6.75" customHeight="1" x14ac:dyDescent="0.55000000000000004">
      <c r="D5" s="5"/>
      <c r="E5" s="5"/>
      <c r="F5" s="5"/>
      <c r="G5" s="5"/>
    </row>
    <row r="6" spans="2:18" x14ac:dyDescent="0.55000000000000004">
      <c r="C6" t="s">
        <v>3</v>
      </c>
      <c r="D6" s="33" t="s">
        <v>88</v>
      </c>
      <c r="E6" s="33"/>
      <c r="F6" s="33"/>
      <c r="G6" s="33"/>
      <c r="I6" s="21" t="s">
        <v>22</v>
      </c>
      <c r="J6" s="21"/>
      <c r="K6" s="36" t="s">
        <v>87</v>
      </c>
      <c r="L6" s="36"/>
      <c r="M6" s="36"/>
      <c r="N6" s="36"/>
      <c r="O6" s="36"/>
      <c r="P6" s="36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55000000000000004">
      <c r="B9" s="6">
        <v>1</v>
      </c>
      <c r="C9" s="16" t="s">
        <v>24</v>
      </c>
      <c r="D9" s="26" t="s">
        <v>71</v>
      </c>
      <c r="E9" s="27"/>
      <c r="F9" s="27"/>
      <c r="G9" s="27"/>
      <c r="H9" s="27"/>
      <c r="I9" s="28"/>
      <c r="J9" s="4">
        <v>97</v>
      </c>
      <c r="K9" s="4">
        <v>97</v>
      </c>
      <c r="L9" s="4">
        <v>98</v>
      </c>
      <c r="M9" s="4">
        <v>98</v>
      </c>
      <c r="N9" s="4">
        <v>97</v>
      </c>
      <c r="O9" s="4"/>
      <c r="P9" s="4"/>
      <c r="Q9" s="10"/>
    </row>
    <row r="10" spans="2:18" x14ac:dyDescent="0.55000000000000004">
      <c r="B10" s="6">
        <f>B9+1</f>
        <v>2</v>
      </c>
      <c r="C10" s="16" t="s">
        <v>25</v>
      </c>
      <c r="D10" s="26" t="s">
        <v>52</v>
      </c>
      <c r="E10" s="27"/>
      <c r="F10" s="27"/>
      <c r="G10" s="27"/>
      <c r="H10" s="27"/>
      <c r="I10" s="28"/>
      <c r="J10" s="4">
        <v>92</v>
      </c>
      <c r="K10" s="4">
        <v>80</v>
      </c>
      <c r="L10" s="4">
        <v>88</v>
      </c>
      <c r="M10" s="4">
        <v>96</v>
      </c>
      <c r="N10" s="4">
        <v>86</v>
      </c>
      <c r="O10" s="4"/>
      <c r="P10" s="4"/>
      <c r="Q10" s="10"/>
    </row>
    <row r="11" spans="2:18" x14ac:dyDescent="0.55000000000000004">
      <c r="B11" s="6">
        <f t="shared" ref="B11:B53" si="0">B10+1</f>
        <v>3</v>
      </c>
      <c r="C11" s="16" t="s">
        <v>26</v>
      </c>
      <c r="D11" s="26" t="s">
        <v>134</v>
      </c>
      <c r="E11" s="27"/>
      <c r="F11" s="27"/>
      <c r="G11" s="27"/>
      <c r="H11" s="27"/>
      <c r="I11" s="28"/>
      <c r="J11" s="4">
        <v>91</v>
      </c>
      <c r="K11" s="4">
        <v>70</v>
      </c>
      <c r="L11" s="4">
        <v>96</v>
      </c>
      <c r="M11" s="19" t="s">
        <v>137</v>
      </c>
      <c r="N11" s="4">
        <v>82</v>
      </c>
      <c r="O11" s="4"/>
      <c r="P11" s="4"/>
      <c r="Q11" s="10"/>
    </row>
    <row r="12" spans="2:18" x14ac:dyDescent="0.55000000000000004">
      <c r="B12" s="6">
        <f t="shared" si="0"/>
        <v>4</v>
      </c>
      <c r="C12" s="16" t="s">
        <v>27</v>
      </c>
      <c r="D12" s="26" t="s">
        <v>53</v>
      </c>
      <c r="E12" s="27"/>
      <c r="F12" s="27"/>
      <c r="G12" s="27"/>
      <c r="H12" s="27"/>
      <c r="I12" s="28"/>
      <c r="J12" s="19" t="s">
        <v>137</v>
      </c>
      <c r="K12" s="19" t="s">
        <v>137</v>
      </c>
      <c r="L12" s="19" t="s">
        <v>137</v>
      </c>
      <c r="M12" s="19" t="s">
        <v>137</v>
      </c>
      <c r="N12" s="4">
        <v>93</v>
      </c>
      <c r="O12" s="4"/>
      <c r="P12" s="4"/>
      <c r="Q12" s="10"/>
    </row>
    <row r="13" spans="2:18" x14ac:dyDescent="0.55000000000000004">
      <c r="B13" s="6">
        <f t="shared" si="0"/>
        <v>5</v>
      </c>
      <c r="C13" s="17" t="s">
        <v>77</v>
      </c>
      <c r="D13" s="26" t="s">
        <v>73</v>
      </c>
      <c r="E13" s="27"/>
      <c r="F13" s="27"/>
      <c r="G13" s="27"/>
      <c r="H13" s="27"/>
      <c r="I13" s="28"/>
      <c r="J13" s="19" t="s">
        <v>137</v>
      </c>
      <c r="K13" s="19" t="s">
        <v>137</v>
      </c>
      <c r="L13" s="19" t="s">
        <v>137</v>
      </c>
      <c r="M13" s="19" t="s">
        <v>137</v>
      </c>
      <c r="N13" s="19" t="s">
        <v>137</v>
      </c>
      <c r="O13" s="4"/>
      <c r="P13" s="4"/>
      <c r="Q13" s="10"/>
    </row>
    <row r="14" spans="2:18" x14ac:dyDescent="0.55000000000000004">
      <c r="B14" s="6">
        <f t="shared" si="0"/>
        <v>6</v>
      </c>
      <c r="C14" s="16" t="s">
        <v>28</v>
      </c>
      <c r="D14" s="26" t="s">
        <v>54</v>
      </c>
      <c r="E14" s="27"/>
      <c r="F14" s="27"/>
      <c r="G14" s="27"/>
      <c r="H14" s="27"/>
      <c r="I14" s="28"/>
      <c r="J14" s="4">
        <v>96</v>
      </c>
      <c r="K14" s="4">
        <v>88</v>
      </c>
      <c r="L14" s="4">
        <v>86</v>
      </c>
      <c r="M14" s="4">
        <v>98</v>
      </c>
      <c r="N14" s="4">
        <v>75</v>
      </c>
      <c r="O14" s="4"/>
      <c r="P14" s="4"/>
      <c r="Q14" s="10"/>
    </row>
    <row r="15" spans="2:18" x14ac:dyDescent="0.55000000000000004">
      <c r="B15" s="6">
        <f t="shared" si="0"/>
        <v>7</v>
      </c>
      <c r="C15" s="16" t="s">
        <v>29</v>
      </c>
      <c r="D15" s="26" t="s">
        <v>55</v>
      </c>
      <c r="E15" s="27"/>
      <c r="F15" s="27"/>
      <c r="G15" s="27"/>
      <c r="H15" s="27"/>
      <c r="I15" s="28"/>
      <c r="J15" s="19" t="s">
        <v>137</v>
      </c>
      <c r="K15" s="19" t="s">
        <v>137</v>
      </c>
      <c r="L15" s="19" t="s">
        <v>137</v>
      </c>
      <c r="M15" s="19" t="s">
        <v>137</v>
      </c>
      <c r="N15" s="19" t="s">
        <v>137</v>
      </c>
      <c r="O15" s="4"/>
      <c r="P15" s="4"/>
      <c r="Q15" s="10"/>
    </row>
    <row r="16" spans="2:18" x14ac:dyDescent="0.55000000000000004">
      <c r="B16" s="6">
        <f t="shared" si="0"/>
        <v>8</v>
      </c>
      <c r="C16" s="16" t="s">
        <v>30</v>
      </c>
      <c r="D16" s="26" t="s">
        <v>76</v>
      </c>
      <c r="E16" s="27"/>
      <c r="F16" s="27"/>
      <c r="G16" s="27"/>
      <c r="H16" s="27"/>
      <c r="I16" s="28"/>
      <c r="J16" s="4">
        <v>94</v>
      </c>
      <c r="K16" s="4">
        <v>85</v>
      </c>
      <c r="L16" s="4">
        <v>94</v>
      </c>
      <c r="M16" s="4">
        <v>88</v>
      </c>
      <c r="N16" s="4">
        <v>96</v>
      </c>
      <c r="O16" s="4"/>
      <c r="P16" s="4"/>
      <c r="Q16" s="10"/>
    </row>
    <row r="17" spans="2:17" x14ac:dyDescent="0.55000000000000004">
      <c r="B17" s="6">
        <f t="shared" si="0"/>
        <v>9</v>
      </c>
      <c r="C17" s="16" t="s">
        <v>31</v>
      </c>
      <c r="D17" s="26" t="s">
        <v>56</v>
      </c>
      <c r="E17" s="27"/>
      <c r="F17" s="27"/>
      <c r="G17" s="27"/>
      <c r="H17" s="27"/>
      <c r="I17" s="28"/>
      <c r="J17" s="4">
        <v>97</v>
      </c>
      <c r="K17" s="4">
        <v>98</v>
      </c>
      <c r="L17" s="19" t="s">
        <v>137</v>
      </c>
      <c r="M17" s="19" t="s">
        <v>137</v>
      </c>
      <c r="N17" s="19" t="s">
        <v>137</v>
      </c>
      <c r="O17" s="4"/>
      <c r="P17" s="4"/>
      <c r="Q17" s="10"/>
    </row>
    <row r="18" spans="2:17" x14ac:dyDescent="0.55000000000000004">
      <c r="B18" s="6">
        <f t="shared" si="0"/>
        <v>10</v>
      </c>
      <c r="C18" s="16" t="s">
        <v>32</v>
      </c>
      <c r="D18" s="26" t="s">
        <v>57</v>
      </c>
      <c r="E18" s="27"/>
      <c r="F18" s="27"/>
      <c r="G18" s="27"/>
      <c r="H18" s="27"/>
      <c r="I18" s="28"/>
      <c r="J18" s="4">
        <v>96</v>
      </c>
      <c r="K18" s="4">
        <v>97</v>
      </c>
      <c r="L18" s="4">
        <v>98</v>
      </c>
      <c r="M18" s="4">
        <v>98</v>
      </c>
      <c r="N18" s="4">
        <v>97</v>
      </c>
      <c r="O18" s="4"/>
      <c r="P18" s="4"/>
      <c r="Q18" s="10"/>
    </row>
    <row r="19" spans="2:17" x14ac:dyDescent="0.55000000000000004">
      <c r="B19" s="6">
        <f t="shared" si="0"/>
        <v>11</v>
      </c>
      <c r="C19" s="16" t="s">
        <v>33</v>
      </c>
      <c r="D19" s="26" t="s">
        <v>58</v>
      </c>
      <c r="E19" s="27"/>
      <c r="F19" s="27"/>
      <c r="G19" s="27"/>
      <c r="H19" s="27"/>
      <c r="I19" s="28"/>
      <c r="J19" s="4">
        <v>94</v>
      </c>
      <c r="K19" s="4">
        <v>96</v>
      </c>
      <c r="L19" s="4">
        <v>92</v>
      </c>
      <c r="M19" s="4">
        <v>96</v>
      </c>
      <c r="N19" s="4">
        <v>91</v>
      </c>
      <c r="O19" s="4"/>
      <c r="P19" s="4"/>
      <c r="Q19" s="10"/>
    </row>
    <row r="20" spans="2:17" x14ac:dyDescent="0.55000000000000004">
      <c r="B20" s="6">
        <f t="shared" si="0"/>
        <v>12</v>
      </c>
      <c r="C20" s="16" t="s">
        <v>34</v>
      </c>
      <c r="D20" s="26" t="s">
        <v>59</v>
      </c>
      <c r="E20" s="27"/>
      <c r="F20" s="27"/>
      <c r="G20" s="27"/>
      <c r="H20" s="27"/>
      <c r="I20" s="28"/>
      <c r="J20" s="4">
        <v>95</v>
      </c>
      <c r="K20" s="4">
        <v>98</v>
      </c>
      <c r="L20" s="4">
        <v>98</v>
      </c>
      <c r="M20" s="4">
        <v>93</v>
      </c>
      <c r="N20" s="4">
        <v>96</v>
      </c>
      <c r="O20" s="4"/>
      <c r="P20" s="4"/>
      <c r="Q20" s="10"/>
    </row>
    <row r="21" spans="2:17" x14ac:dyDescent="0.55000000000000004">
      <c r="B21" s="6">
        <f t="shared" si="0"/>
        <v>13</v>
      </c>
      <c r="C21" s="16" t="s">
        <v>35</v>
      </c>
      <c r="D21" s="26" t="s">
        <v>74</v>
      </c>
      <c r="E21" s="27"/>
      <c r="F21" s="27"/>
      <c r="G21" s="27"/>
      <c r="H21" s="27"/>
      <c r="I21" s="28"/>
      <c r="J21" s="4">
        <v>98</v>
      </c>
      <c r="K21" s="4">
        <v>90</v>
      </c>
      <c r="L21" s="4">
        <v>97</v>
      </c>
      <c r="M21" s="4">
        <v>97</v>
      </c>
      <c r="N21" s="4">
        <v>95</v>
      </c>
      <c r="O21" s="4"/>
      <c r="P21" s="4"/>
      <c r="Q21" s="10"/>
    </row>
    <row r="22" spans="2:17" x14ac:dyDescent="0.55000000000000004">
      <c r="B22" s="6">
        <f t="shared" si="0"/>
        <v>14</v>
      </c>
      <c r="C22" s="16" t="s">
        <v>36</v>
      </c>
      <c r="D22" s="26" t="s">
        <v>60</v>
      </c>
      <c r="E22" s="27"/>
      <c r="F22" s="27"/>
      <c r="G22" s="27"/>
      <c r="H22" s="27"/>
      <c r="I22" s="28"/>
      <c r="J22" s="4">
        <v>88</v>
      </c>
      <c r="K22" s="4">
        <v>70</v>
      </c>
      <c r="L22" s="4">
        <v>70</v>
      </c>
      <c r="M22" s="19" t="s">
        <v>137</v>
      </c>
      <c r="N22" s="19" t="s">
        <v>137</v>
      </c>
      <c r="O22" s="4"/>
      <c r="P22" s="4"/>
      <c r="Q22" s="10"/>
    </row>
    <row r="23" spans="2:17" x14ac:dyDescent="0.55000000000000004">
      <c r="B23" s="6">
        <f t="shared" si="0"/>
        <v>15</v>
      </c>
      <c r="C23" s="16" t="s">
        <v>37</v>
      </c>
      <c r="D23" s="26" t="s">
        <v>61</v>
      </c>
      <c r="E23" s="27"/>
      <c r="F23" s="27"/>
      <c r="G23" s="27"/>
      <c r="H23" s="27"/>
      <c r="I23" s="28"/>
      <c r="J23" s="4">
        <v>79</v>
      </c>
      <c r="K23" s="4">
        <v>83</v>
      </c>
      <c r="L23" s="4">
        <v>87</v>
      </c>
      <c r="M23" s="4">
        <v>92</v>
      </c>
      <c r="N23" s="4">
        <v>93</v>
      </c>
      <c r="O23" s="4"/>
      <c r="P23" s="4"/>
      <c r="Q23" s="10"/>
    </row>
    <row r="24" spans="2:17" x14ac:dyDescent="0.55000000000000004">
      <c r="B24" s="6">
        <f t="shared" si="0"/>
        <v>16</v>
      </c>
      <c r="C24" s="16" t="s">
        <v>38</v>
      </c>
      <c r="D24" s="26" t="s">
        <v>78</v>
      </c>
      <c r="E24" s="27"/>
      <c r="F24" s="27"/>
      <c r="G24" s="27"/>
      <c r="H24" s="27"/>
      <c r="I24" s="28"/>
      <c r="J24" s="4">
        <v>97</v>
      </c>
      <c r="K24" s="4">
        <v>97</v>
      </c>
      <c r="L24" s="19" t="s">
        <v>137</v>
      </c>
      <c r="M24" s="4">
        <v>99</v>
      </c>
      <c r="N24" s="4">
        <v>94</v>
      </c>
      <c r="O24" s="4"/>
      <c r="P24" s="4"/>
      <c r="Q24" s="10"/>
    </row>
    <row r="25" spans="2:17" x14ac:dyDescent="0.55000000000000004">
      <c r="B25" s="6">
        <f t="shared" si="0"/>
        <v>17</v>
      </c>
      <c r="C25" s="16" t="s">
        <v>39</v>
      </c>
      <c r="D25" s="26" t="s">
        <v>135</v>
      </c>
      <c r="E25" s="27"/>
      <c r="F25" s="27"/>
      <c r="G25" s="27"/>
      <c r="H25" s="27"/>
      <c r="I25" s="28"/>
      <c r="J25" s="4">
        <v>97</v>
      </c>
      <c r="K25" s="4">
        <v>91</v>
      </c>
      <c r="L25" s="4">
        <v>96</v>
      </c>
      <c r="M25" s="4">
        <v>95</v>
      </c>
      <c r="N25" s="4">
        <v>94</v>
      </c>
      <c r="O25" s="4"/>
      <c r="P25" s="4"/>
      <c r="Q25" s="10"/>
    </row>
    <row r="26" spans="2:17" x14ac:dyDescent="0.55000000000000004">
      <c r="B26" s="6">
        <f t="shared" si="0"/>
        <v>18</v>
      </c>
      <c r="C26" s="16" t="s">
        <v>40</v>
      </c>
      <c r="D26" s="26" t="s">
        <v>62</v>
      </c>
      <c r="E26" s="27"/>
      <c r="F26" s="27"/>
      <c r="G26" s="27"/>
      <c r="H26" s="27"/>
      <c r="I26" s="28"/>
      <c r="J26" s="4">
        <v>85</v>
      </c>
      <c r="K26" s="4">
        <v>96</v>
      </c>
      <c r="L26" s="4">
        <v>96</v>
      </c>
      <c r="M26" s="4">
        <v>96</v>
      </c>
      <c r="N26" s="4">
        <v>92</v>
      </c>
      <c r="O26" s="4"/>
      <c r="P26" s="4"/>
      <c r="Q26" s="10"/>
    </row>
    <row r="27" spans="2:17" x14ac:dyDescent="0.55000000000000004">
      <c r="B27" s="6">
        <f t="shared" si="0"/>
        <v>19</v>
      </c>
      <c r="C27" s="16" t="s">
        <v>41</v>
      </c>
      <c r="D27" s="26" t="s">
        <v>63</v>
      </c>
      <c r="E27" s="27"/>
      <c r="F27" s="27"/>
      <c r="G27" s="27"/>
      <c r="H27" s="27"/>
      <c r="I27" s="28"/>
      <c r="J27" s="4">
        <v>96</v>
      </c>
      <c r="K27" s="4">
        <v>97</v>
      </c>
      <c r="L27" s="4">
        <v>99</v>
      </c>
      <c r="M27" s="4">
        <v>97</v>
      </c>
      <c r="N27" s="4">
        <v>91</v>
      </c>
      <c r="O27" s="4"/>
      <c r="P27" s="4"/>
      <c r="Q27" s="10"/>
    </row>
    <row r="28" spans="2:17" x14ac:dyDescent="0.55000000000000004">
      <c r="B28" s="6">
        <f t="shared" si="0"/>
        <v>20</v>
      </c>
      <c r="C28" s="16" t="s">
        <v>42</v>
      </c>
      <c r="D28" s="26" t="s">
        <v>64</v>
      </c>
      <c r="E28" s="27"/>
      <c r="F28" s="27"/>
      <c r="G28" s="27"/>
      <c r="H28" s="27"/>
      <c r="I28" s="28"/>
      <c r="J28" s="19" t="s">
        <v>137</v>
      </c>
      <c r="K28" s="19" t="s">
        <v>137</v>
      </c>
      <c r="L28" s="19" t="s">
        <v>137</v>
      </c>
      <c r="M28" s="19" t="s">
        <v>137</v>
      </c>
      <c r="N28" s="19" t="s">
        <v>137</v>
      </c>
      <c r="O28" s="4"/>
      <c r="P28" s="4"/>
      <c r="Q28" s="10"/>
    </row>
    <row r="29" spans="2:17" x14ac:dyDescent="0.55000000000000004">
      <c r="B29" s="6">
        <f t="shared" si="0"/>
        <v>21</v>
      </c>
      <c r="C29" s="16" t="s">
        <v>43</v>
      </c>
      <c r="D29" s="26" t="s">
        <v>75</v>
      </c>
      <c r="E29" s="27"/>
      <c r="F29" s="27"/>
      <c r="G29" s="27"/>
      <c r="H29" s="27"/>
      <c r="I29" s="28"/>
      <c r="J29" s="4">
        <v>96</v>
      </c>
      <c r="K29" s="4">
        <v>90</v>
      </c>
      <c r="L29" s="19" t="s">
        <v>137</v>
      </c>
      <c r="M29" s="19" t="s">
        <v>137</v>
      </c>
      <c r="N29" s="19" t="s">
        <v>137</v>
      </c>
      <c r="O29" s="4"/>
      <c r="P29" s="4"/>
      <c r="Q29" s="10"/>
    </row>
    <row r="30" spans="2:17" x14ac:dyDescent="0.55000000000000004">
      <c r="B30" s="6">
        <f t="shared" si="0"/>
        <v>22</v>
      </c>
      <c r="C30" s="16" t="s">
        <v>44</v>
      </c>
      <c r="D30" s="26" t="s">
        <v>65</v>
      </c>
      <c r="E30" s="27"/>
      <c r="F30" s="27"/>
      <c r="G30" s="27"/>
      <c r="H30" s="27"/>
      <c r="I30" s="28"/>
      <c r="J30" s="4">
        <v>97</v>
      </c>
      <c r="K30" s="4">
        <v>97</v>
      </c>
      <c r="L30" s="4">
        <v>96</v>
      </c>
      <c r="M30" s="4">
        <v>99</v>
      </c>
      <c r="N30" s="4">
        <v>93</v>
      </c>
      <c r="O30" s="4"/>
      <c r="P30" s="4"/>
      <c r="Q30" s="10"/>
    </row>
    <row r="31" spans="2:17" x14ac:dyDescent="0.55000000000000004">
      <c r="B31" s="6">
        <f t="shared" si="0"/>
        <v>23</v>
      </c>
      <c r="C31" s="16" t="s">
        <v>45</v>
      </c>
      <c r="D31" s="26" t="s">
        <v>66</v>
      </c>
      <c r="E31" s="27"/>
      <c r="F31" s="27"/>
      <c r="G31" s="27"/>
      <c r="H31" s="27"/>
      <c r="I31" s="28"/>
      <c r="J31" s="4">
        <v>95</v>
      </c>
      <c r="K31" s="4">
        <v>96</v>
      </c>
      <c r="L31" s="4">
        <v>98</v>
      </c>
      <c r="M31" s="4">
        <v>99</v>
      </c>
      <c r="N31" s="4">
        <v>96</v>
      </c>
      <c r="O31" s="4"/>
      <c r="P31" s="4"/>
      <c r="Q31" s="10"/>
    </row>
    <row r="32" spans="2:17" x14ac:dyDescent="0.55000000000000004">
      <c r="B32" s="6">
        <f t="shared" si="0"/>
        <v>24</v>
      </c>
      <c r="C32" s="16" t="s">
        <v>46</v>
      </c>
      <c r="D32" s="26" t="s">
        <v>67</v>
      </c>
      <c r="E32" s="27"/>
      <c r="F32" s="27"/>
      <c r="G32" s="27"/>
      <c r="H32" s="27"/>
      <c r="I32" s="28"/>
      <c r="J32" s="4">
        <v>96</v>
      </c>
      <c r="K32" s="4">
        <v>95</v>
      </c>
      <c r="L32" s="4">
        <v>96</v>
      </c>
      <c r="M32" s="4">
        <v>92</v>
      </c>
      <c r="N32" s="4">
        <v>95</v>
      </c>
      <c r="O32" s="4"/>
      <c r="P32" s="4"/>
      <c r="Q32" s="10"/>
    </row>
    <row r="33" spans="2:17" x14ac:dyDescent="0.55000000000000004">
      <c r="B33" s="6">
        <f t="shared" si="0"/>
        <v>25</v>
      </c>
      <c r="C33" s="16" t="s">
        <v>47</v>
      </c>
      <c r="D33" s="26" t="s">
        <v>68</v>
      </c>
      <c r="E33" s="27"/>
      <c r="F33" s="27"/>
      <c r="G33" s="27"/>
      <c r="H33" s="27"/>
      <c r="I33" s="28"/>
      <c r="J33" s="19" t="s">
        <v>137</v>
      </c>
      <c r="K33" s="19" t="s">
        <v>137</v>
      </c>
      <c r="L33" s="19" t="s">
        <v>137</v>
      </c>
      <c r="M33" s="19" t="s">
        <v>137</v>
      </c>
      <c r="N33" s="19" t="s">
        <v>137</v>
      </c>
      <c r="O33" s="4"/>
      <c r="P33" s="4"/>
      <c r="Q33" s="10"/>
    </row>
    <row r="34" spans="2:17" x14ac:dyDescent="0.55000000000000004">
      <c r="B34" s="6">
        <f t="shared" si="0"/>
        <v>26</v>
      </c>
      <c r="C34" s="16" t="s">
        <v>48</v>
      </c>
      <c r="D34" s="26" t="s">
        <v>69</v>
      </c>
      <c r="E34" s="27"/>
      <c r="F34" s="27"/>
      <c r="G34" s="27"/>
      <c r="H34" s="27"/>
      <c r="I34" s="28"/>
      <c r="J34" s="4">
        <v>97</v>
      </c>
      <c r="K34" s="19" t="s">
        <v>137</v>
      </c>
      <c r="L34" s="19" t="s">
        <v>137</v>
      </c>
      <c r="M34" s="19" t="s">
        <v>137</v>
      </c>
      <c r="N34" s="19" t="s">
        <v>137</v>
      </c>
      <c r="O34" s="4"/>
      <c r="P34" s="4"/>
      <c r="Q34" s="10"/>
    </row>
    <row r="35" spans="2:17" x14ac:dyDescent="0.55000000000000004">
      <c r="B35" s="6">
        <f t="shared" si="0"/>
        <v>27</v>
      </c>
      <c r="C35" s="16" t="s">
        <v>49</v>
      </c>
      <c r="D35" s="26" t="s">
        <v>136</v>
      </c>
      <c r="E35" s="27"/>
      <c r="F35" s="27"/>
      <c r="G35" s="27"/>
      <c r="H35" s="27"/>
      <c r="I35" s="28"/>
      <c r="J35" s="4">
        <v>91</v>
      </c>
      <c r="K35" s="4">
        <v>96</v>
      </c>
      <c r="L35" s="4">
        <v>96</v>
      </c>
      <c r="M35" s="4">
        <v>94</v>
      </c>
      <c r="N35" s="4">
        <v>89</v>
      </c>
      <c r="O35" s="4"/>
      <c r="P35" s="4"/>
      <c r="Q35" s="10"/>
    </row>
    <row r="36" spans="2:17" x14ac:dyDescent="0.55000000000000004">
      <c r="B36" s="6">
        <f t="shared" si="0"/>
        <v>28</v>
      </c>
      <c r="C36" s="16" t="s">
        <v>50</v>
      </c>
      <c r="D36" s="26" t="s">
        <v>70</v>
      </c>
      <c r="E36" s="27"/>
      <c r="F36" s="27"/>
      <c r="G36" s="27"/>
      <c r="H36" s="27"/>
      <c r="I36" s="28"/>
      <c r="J36" s="4">
        <v>98</v>
      </c>
      <c r="K36" s="4">
        <v>97</v>
      </c>
      <c r="L36" s="4">
        <v>95</v>
      </c>
      <c r="M36" s="4">
        <v>98</v>
      </c>
      <c r="N36" s="4">
        <v>91</v>
      </c>
      <c r="O36" s="4"/>
      <c r="P36" s="4"/>
      <c r="Q36" s="10"/>
    </row>
    <row r="37" spans="2:17" x14ac:dyDescent="0.55000000000000004">
      <c r="B37" s="6">
        <f t="shared" si="0"/>
        <v>29</v>
      </c>
      <c r="C37" s="16" t="s">
        <v>51</v>
      </c>
      <c r="D37" s="29" t="s">
        <v>80</v>
      </c>
      <c r="E37" s="29"/>
      <c r="F37" s="29"/>
      <c r="G37" s="29"/>
      <c r="H37" s="29"/>
      <c r="I37" s="29"/>
      <c r="J37" s="4">
        <v>86</v>
      </c>
      <c r="K37" s="4">
        <v>79</v>
      </c>
      <c r="L37" s="19" t="s">
        <v>137</v>
      </c>
      <c r="M37" s="19" t="s">
        <v>137</v>
      </c>
      <c r="N37" s="19" t="s">
        <v>137</v>
      </c>
      <c r="O37" s="4"/>
      <c r="P37" s="4"/>
      <c r="Q37" s="10"/>
    </row>
    <row r="38" spans="2:17" x14ac:dyDescent="0.55000000000000004">
      <c r="B38" s="6">
        <f t="shared" si="0"/>
        <v>30</v>
      </c>
      <c r="C38" s="18" t="s">
        <v>82</v>
      </c>
      <c r="D38" s="29" t="s">
        <v>83</v>
      </c>
      <c r="E38" s="29"/>
      <c r="F38" s="29"/>
      <c r="G38" s="29"/>
      <c r="H38" s="29"/>
      <c r="I38" s="29"/>
      <c r="J38" s="4">
        <v>91</v>
      </c>
      <c r="K38" s="19" t="s">
        <v>137</v>
      </c>
      <c r="L38" s="19" t="s">
        <v>137</v>
      </c>
      <c r="M38" s="19" t="s">
        <v>137</v>
      </c>
      <c r="N38" s="19" t="s">
        <v>137</v>
      </c>
      <c r="O38" s="4"/>
      <c r="P38" s="4"/>
      <c r="Q38" s="10"/>
    </row>
    <row r="39" spans="2:17" x14ac:dyDescent="0.55000000000000004">
      <c r="B39" s="6">
        <f t="shared" si="0"/>
        <v>31</v>
      </c>
      <c r="C39" s="17" t="s">
        <v>81</v>
      </c>
      <c r="D39" s="29" t="s">
        <v>84</v>
      </c>
      <c r="E39" s="29"/>
      <c r="F39" s="29"/>
      <c r="G39" s="29"/>
      <c r="H39" s="29"/>
      <c r="I39" s="29"/>
      <c r="J39" s="4">
        <v>94</v>
      </c>
      <c r="K39" s="4">
        <v>88</v>
      </c>
      <c r="L39" s="19" t="s">
        <v>137</v>
      </c>
      <c r="M39" s="19" t="s">
        <v>137</v>
      </c>
      <c r="N39" s="19" t="s">
        <v>137</v>
      </c>
      <c r="O39" s="4"/>
      <c r="P39" s="4"/>
      <c r="Q39" s="10"/>
    </row>
    <row r="40" spans="2:17" x14ac:dyDescent="0.55000000000000004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55000000000000004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55000000000000004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55000000000000004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55000000000000004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55000000000000004">
      <c r="B45" s="6">
        <f t="shared" si="0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55000000000000004">
      <c r="B46" s="6">
        <f t="shared" si="0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55000000000000004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55000000000000004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55000000000000004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55000000000000004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55000000000000004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55000000000000004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55000000000000004">
      <c r="B53" s="6">
        <f t="shared" si="0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55000000000000004">
      <c r="C54" s="21"/>
      <c r="D54" s="21"/>
      <c r="E54" s="1"/>
      <c r="H54" s="38" t="s">
        <v>19</v>
      </c>
      <c r="I54" s="38"/>
      <c r="J54" s="11"/>
      <c r="K54" s="11"/>
      <c r="L54" s="11"/>
      <c r="M54" s="11"/>
      <c r="N54" s="11"/>
      <c r="O54" s="11"/>
      <c r="P54" s="11"/>
      <c r="Q54" s="15"/>
    </row>
    <row r="55" spans="2:17" x14ac:dyDescent="0.55000000000000004">
      <c r="C55" s="21"/>
      <c r="D55" s="21"/>
      <c r="E55" s="8"/>
      <c r="H55" s="39" t="s">
        <v>20</v>
      </c>
      <c r="I55" s="39"/>
      <c r="J55" s="12"/>
      <c r="K55" s="12"/>
      <c r="L55" s="12"/>
      <c r="M55" s="12"/>
      <c r="N55" s="12"/>
      <c r="O55" s="12"/>
      <c r="P55" s="12"/>
      <c r="Q55" s="12"/>
    </row>
    <row r="56" spans="2:17" x14ac:dyDescent="0.55000000000000004">
      <c r="C56" s="21"/>
      <c r="D56" s="21"/>
      <c r="E56" s="21"/>
      <c r="H56" s="39" t="s">
        <v>21</v>
      </c>
      <c r="I56" s="39"/>
      <c r="J56" s="12"/>
      <c r="K56" s="12"/>
      <c r="L56" s="12"/>
      <c r="M56" s="12"/>
      <c r="N56" s="12"/>
      <c r="O56" s="12"/>
      <c r="P56" s="12"/>
      <c r="Q56" s="12"/>
    </row>
    <row r="57" spans="2:17" x14ac:dyDescent="0.55000000000000004">
      <c r="C57" s="21"/>
      <c r="D57" s="21"/>
      <c r="E57" s="1"/>
      <c r="H57" s="40" t="s">
        <v>16</v>
      </c>
      <c r="I57" s="40"/>
      <c r="J57" s="13"/>
      <c r="K57" s="14"/>
      <c r="L57" s="14"/>
      <c r="M57" s="14"/>
      <c r="N57" s="14"/>
      <c r="O57" s="14"/>
      <c r="P57" s="14"/>
      <c r="Q57" s="14"/>
    </row>
    <row r="58" spans="2:17" x14ac:dyDescent="0.55000000000000004">
      <c r="C58" s="21"/>
      <c r="D58" s="21"/>
      <c r="E58" s="1"/>
      <c r="H58" s="40" t="s">
        <v>17</v>
      </c>
      <c r="I58" s="40"/>
      <c r="J58" s="13"/>
      <c r="K58" s="13"/>
      <c r="L58" s="14"/>
      <c r="M58" s="14"/>
      <c r="N58" s="14"/>
      <c r="O58" s="14"/>
      <c r="P58" s="14"/>
      <c r="Q58" s="14"/>
    </row>
    <row r="59" spans="2:17" x14ac:dyDescent="0.55000000000000004">
      <c r="C59" s="21"/>
      <c r="D59" s="21"/>
      <c r="E59" s="8"/>
    </row>
    <row r="60" spans="2:17" x14ac:dyDescent="0.55000000000000004">
      <c r="C60" s="1"/>
      <c r="D60" s="1"/>
      <c r="E60" s="8"/>
    </row>
    <row r="61" spans="2:17" x14ac:dyDescent="0.55000000000000004">
      <c r="J61" s="41"/>
      <c r="K61" s="41"/>
      <c r="L61" s="41"/>
      <c r="M61" s="41"/>
      <c r="N61" s="41"/>
      <c r="O61" s="41"/>
      <c r="P61" s="41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20" zoomScale="84" zoomScaleNormal="84" workbookViewId="0">
      <selection activeCell="M40" sqref="M40"/>
    </sheetView>
  </sheetViews>
  <sheetFormatPr baseColWidth="10" defaultColWidth="10.734375" defaultRowHeight="14.4" x14ac:dyDescent="0.55000000000000004"/>
  <cols>
    <col min="1" max="1" width="1.15625" customWidth="1"/>
    <col min="2" max="2" width="5" customWidth="1"/>
    <col min="3" max="3" width="10.734375" customWidth="1"/>
    <col min="4" max="9" width="7.734375" customWidth="1"/>
    <col min="10" max="10" width="7.15625" customWidth="1"/>
    <col min="11" max="12" width="5.734375" customWidth="1"/>
    <col min="13" max="13" width="6.47265625" customWidth="1"/>
    <col min="14" max="16" width="5.734375" customWidth="1"/>
    <col min="17" max="17" width="8.734375" customWidth="1"/>
    <col min="18" max="19" width="5.734375" customWidth="1"/>
  </cols>
  <sheetData>
    <row r="2" spans="2:21" ht="15.6" x14ac:dyDescent="0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1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1" x14ac:dyDescent="0.55000000000000004">
      <c r="C4" t="s">
        <v>0</v>
      </c>
      <c r="D4" s="42" t="s">
        <v>86</v>
      </c>
      <c r="E4" s="43"/>
      <c r="F4" s="43"/>
      <c r="G4" s="43"/>
      <c r="I4" t="s">
        <v>1</v>
      </c>
      <c r="J4" s="31" t="s">
        <v>133</v>
      </c>
      <c r="K4" s="44"/>
      <c r="M4" t="s">
        <v>2</v>
      </c>
      <c r="N4" s="32"/>
      <c r="O4" s="32"/>
    </row>
    <row r="5" spans="2:21" ht="6.75" customHeight="1" x14ac:dyDescent="0.55000000000000004">
      <c r="D5" s="5"/>
      <c r="E5" s="5"/>
      <c r="F5" s="5"/>
      <c r="G5" s="5"/>
    </row>
    <row r="6" spans="2:21" x14ac:dyDescent="0.55000000000000004">
      <c r="C6" t="s">
        <v>3</v>
      </c>
      <c r="D6" s="33" t="s">
        <v>88</v>
      </c>
      <c r="E6" s="45"/>
      <c r="F6" s="45"/>
      <c r="G6" s="45"/>
      <c r="I6" s="21" t="s">
        <v>22</v>
      </c>
      <c r="J6" s="21"/>
      <c r="K6" s="36" t="s">
        <v>87</v>
      </c>
      <c r="L6" s="46"/>
      <c r="M6" s="46"/>
      <c r="N6" s="46"/>
      <c r="O6" s="46"/>
      <c r="P6" s="46"/>
    </row>
    <row r="7" spans="2:21" ht="11.25" customHeight="1" x14ac:dyDescent="0.55000000000000004"/>
    <row r="8" spans="2:21" x14ac:dyDescent="0.5500000000000000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55000000000000004">
      <c r="B9" s="6">
        <v>1</v>
      </c>
      <c r="C9" s="6" t="s">
        <v>24</v>
      </c>
      <c r="D9" s="26" t="s">
        <v>71</v>
      </c>
      <c r="E9" s="27"/>
      <c r="F9" s="27"/>
      <c r="G9" s="27"/>
      <c r="H9" s="27"/>
      <c r="I9" s="28"/>
      <c r="J9" s="4">
        <v>80</v>
      </c>
      <c r="K9" s="4">
        <v>100</v>
      </c>
      <c r="L9" s="4">
        <v>94</v>
      </c>
      <c r="M9" s="4">
        <v>94</v>
      </c>
      <c r="N9" s="4"/>
      <c r="O9" s="4"/>
      <c r="P9" s="4"/>
      <c r="Q9" s="10"/>
    </row>
    <row r="10" spans="2:21" x14ac:dyDescent="0.55000000000000004">
      <c r="B10" s="6">
        <f>B9+1</f>
        <v>2</v>
      </c>
      <c r="C10" s="6" t="s">
        <v>25</v>
      </c>
      <c r="D10" s="26" t="s">
        <v>52</v>
      </c>
      <c r="E10" s="27"/>
      <c r="F10" s="27"/>
      <c r="G10" s="27"/>
      <c r="H10" s="27"/>
      <c r="I10" s="28"/>
      <c r="J10" s="4">
        <v>70</v>
      </c>
      <c r="K10" s="4">
        <v>78</v>
      </c>
      <c r="L10" s="4">
        <v>90</v>
      </c>
      <c r="M10" s="4">
        <v>78</v>
      </c>
      <c r="N10" s="4"/>
      <c r="O10" s="4"/>
      <c r="P10" s="4"/>
      <c r="Q10" s="10"/>
    </row>
    <row r="11" spans="2:21" x14ac:dyDescent="0.55000000000000004">
      <c r="B11" s="6">
        <f t="shared" ref="B11:B37" si="0">B10+1</f>
        <v>3</v>
      </c>
      <c r="C11" s="6" t="s">
        <v>26</v>
      </c>
      <c r="D11" s="26" t="s">
        <v>72</v>
      </c>
      <c r="E11" s="27"/>
      <c r="F11" s="27"/>
      <c r="G11" s="27"/>
      <c r="H11" s="27"/>
      <c r="I11" s="28"/>
      <c r="J11" s="19" t="s">
        <v>137</v>
      </c>
      <c r="K11" s="4">
        <v>87</v>
      </c>
      <c r="L11" s="4">
        <v>95</v>
      </c>
      <c r="M11" s="4">
        <v>95</v>
      </c>
      <c r="N11" s="4"/>
      <c r="O11" s="4"/>
      <c r="P11" s="4"/>
      <c r="Q11" s="10"/>
      <c r="U11" s="1"/>
    </row>
    <row r="12" spans="2:21" x14ac:dyDescent="0.55000000000000004">
      <c r="B12" s="6">
        <f t="shared" si="0"/>
        <v>4</v>
      </c>
      <c r="C12" s="6" t="s">
        <v>27</v>
      </c>
      <c r="D12" s="26" t="s">
        <v>53</v>
      </c>
      <c r="E12" s="27"/>
      <c r="F12" s="27"/>
      <c r="G12" s="27"/>
      <c r="H12" s="27"/>
      <c r="I12" s="28"/>
      <c r="J12" s="4">
        <v>85</v>
      </c>
      <c r="K12" s="19" t="s">
        <v>137</v>
      </c>
      <c r="L12" s="4">
        <v>88</v>
      </c>
      <c r="M12" s="4">
        <v>88</v>
      </c>
      <c r="N12" s="4"/>
      <c r="O12" s="4"/>
      <c r="P12" s="4"/>
      <c r="Q12" s="10"/>
    </row>
    <row r="13" spans="2:21" x14ac:dyDescent="0.55000000000000004">
      <c r="B13" s="6">
        <f t="shared" si="0"/>
        <v>5</v>
      </c>
      <c r="C13" s="6" t="s">
        <v>77</v>
      </c>
      <c r="D13" s="26" t="s">
        <v>73</v>
      </c>
      <c r="E13" s="27"/>
      <c r="F13" s="27"/>
      <c r="G13" s="27"/>
      <c r="H13" s="27"/>
      <c r="I13" s="28"/>
      <c r="J13" s="19" t="s">
        <v>137</v>
      </c>
      <c r="K13" s="19" t="s">
        <v>137</v>
      </c>
      <c r="L13" s="19" t="s">
        <v>137</v>
      </c>
      <c r="M13" s="19" t="s">
        <v>137</v>
      </c>
      <c r="N13" s="4"/>
      <c r="O13" s="4"/>
      <c r="P13" s="4"/>
      <c r="Q13" s="10"/>
    </row>
    <row r="14" spans="2:21" x14ac:dyDescent="0.55000000000000004">
      <c r="B14" s="6">
        <f t="shared" si="0"/>
        <v>6</v>
      </c>
      <c r="C14" s="6" t="s">
        <v>28</v>
      </c>
      <c r="D14" s="26" t="s">
        <v>54</v>
      </c>
      <c r="E14" s="27"/>
      <c r="F14" s="27"/>
      <c r="G14" s="27"/>
      <c r="H14" s="27"/>
      <c r="I14" s="28"/>
      <c r="J14" s="4">
        <v>80</v>
      </c>
      <c r="K14" s="4">
        <v>100</v>
      </c>
      <c r="L14" s="4">
        <v>91</v>
      </c>
      <c r="M14" s="4">
        <v>89</v>
      </c>
      <c r="N14" s="4"/>
      <c r="O14" s="4"/>
      <c r="P14" s="4"/>
      <c r="Q14" s="10"/>
    </row>
    <row r="15" spans="2:21" x14ac:dyDescent="0.55000000000000004">
      <c r="B15" s="6">
        <f t="shared" si="0"/>
        <v>7</v>
      </c>
      <c r="C15" s="6" t="s">
        <v>29</v>
      </c>
      <c r="D15" s="29" t="s">
        <v>55</v>
      </c>
      <c r="E15" s="29"/>
      <c r="F15" s="29"/>
      <c r="G15" s="29"/>
      <c r="H15" s="29"/>
      <c r="I15" s="29"/>
      <c r="J15" s="19" t="s">
        <v>137</v>
      </c>
      <c r="K15" s="4">
        <v>78</v>
      </c>
      <c r="L15" s="4">
        <v>71</v>
      </c>
      <c r="M15" s="19" t="s">
        <v>137</v>
      </c>
      <c r="N15" s="4"/>
      <c r="O15" s="4"/>
      <c r="P15" s="4"/>
      <c r="Q15" s="10"/>
    </row>
    <row r="16" spans="2:21" x14ac:dyDescent="0.55000000000000004">
      <c r="B16" s="6">
        <f t="shared" si="0"/>
        <v>8</v>
      </c>
      <c r="C16" s="6" t="s">
        <v>30</v>
      </c>
      <c r="D16" s="29" t="s">
        <v>76</v>
      </c>
      <c r="E16" s="29"/>
      <c r="F16" s="29"/>
      <c r="G16" s="29"/>
      <c r="H16" s="29"/>
      <c r="I16" s="29"/>
      <c r="J16" s="4">
        <v>79</v>
      </c>
      <c r="K16" s="4">
        <v>86</v>
      </c>
      <c r="L16" s="19" t="s">
        <v>137</v>
      </c>
      <c r="M16" s="4">
        <v>82</v>
      </c>
      <c r="N16" s="4"/>
      <c r="O16" s="4"/>
      <c r="P16" s="4"/>
      <c r="Q16" s="10"/>
    </row>
    <row r="17" spans="2:17" x14ac:dyDescent="0.55000000000000004">
      <c r="B17" s="6">
        <f t="shared" si="0"/>
        <v>9</v>
      </c>
      <c r="C17" s="6" t="s">
        <v>31</v>
      </c>
      <c r="D17" s="29" t="s">
        <v>56</v>
      </c>
      <c r="E17" s="29"/>
      <c r="F17" s="29"/>
      <c r="G17" s="29"/>
      <c r="H17" s="29"/>
      <c r="I17" s="29"/>
      <c r="J17" s="19" t="s">
        <v>137</v>
      </c>
      <c r="K17" s="19" t="s">
        <v>137</v>
      </c>
      <c r="L17" s="19" t="s">
        <v>137</v>
      </c>
      <c r="M17" s="19" t="s">
        <v>137</v>
      </c>
      <c r="N17" s="4"/>
      <c r="O17" s="4"/>
      <c r="P17" s="4"/>
      <c r="Q17" s="10"/>
    </row>
    <row r="18" spans="2:17" x14ac:dyDescent="0.55000000000000004">
      <c r="B18" s="6">
        <f t="shared" si="0"/>
        <v>10</v>
      </c>
      <c r="C18" s="6" t="s">
        <v>32</v>
      </c>
      <c r="D18" s="29" t="s">
        <v>57</v>
      </c>
      <c r="E18" s="29"/>
      <c r="F18" s="29"/>
      <c r="G18" s="29"/>
      <c r="H18" s="29"/>
      <c r="I18" s="29"/>
      <c r="J18" s="4">
        <v>90</v>
      </c>
      <c r="K18" s="4">
        <v>100</v>
      </c>
      <c r="L18" s="4">
        <v>95</v>
      </c>
      <c r="M18" s="4">
        <v>97</v>
      </c>
      <c r="N18" s="4"/>
      <c r="O18" s="4"/>
      <c r="P18" s="4"/>
      <c r="Q18" s="10"/>
    </row>
    <row r="19" spans="2:17" x14ac:dyDescent="0.55000000000000004">
      <c r="B19" s="6">
        <f t="shared" si="0"/>
        <v>11</v>
      </c>
      <c r="C19" s="6" t="s">
        <v>33</v>
      </c>
      <c r="D19" s="29" t="s">
        <v>58</v>
      </c>
      <c r="E19" s="29"/>
      <c r="F19" s="29"/>
      <c r="G19" s="29"/>
      <c r="H19" s="29"/>
      <c r="I19" s="29"/>
      <c r="J19" s="4">
        <v>72</v>
      </c>
      <c r="K19" s="4">
        <v>100</v>
      </c>
      <c r="L19" s="4">
        <v>87</v>
      </c>
      <c r="M19" s="4">
        <v>90</v>
      </c>
      <c r="N19" s="4"/>
      <c r="O19" s="4"/>
      <c r="P19" s="4"/>
      <c r="Q19" s="10"/>
    </row>
    <row r="20" spans="2:17" x14ac:dyDescent="0.55000000000000004">
      <c r="B20" s="6">
        <f t="shared" si="0"/>
        <v>12</v>
      </c>
      <c r="C20" s="6" t="s">
        <v>34</v>
      </c>
      <c r="D20" s="29" t="s">
        <v>59</v>
      </c>
      <c r="E20" s="29"/>
      <c r="F20" s="29"/>
      <c r="G20" s="29"/>
      <c r="H20" s="29"/>
      <c r="I20" s="29"/>
      <c r="J20" s="4">
        <v>70</v>
      </c>
      <c r="K20" s="4">
        <v>99</v>
      </c>
      <c r="L20" s="4">
        <v>94</v>
      </c>
      <c r="M20" s="4">
        <v>93</v>
      </c>
      <c r="N20" s="4"/>
      <c r="O20" s="4"/>
      <c r="P20" s="4"/>
      <c r="Q20" s="10"/>
    </row>
    <row r="21" spans="2:17" x14ac:dyDescent="0.55000000000000004">
      <c r="B21" s="6">
        <f t="shared" si="0"/>
        <v>13</v>
      </c>
      <c r="C21" s="6" t="s">
        <v>35</v>
      </c>
      <c r="D21" s="29" t="s">
        <v>74</v>
      </c>
      <c r="E21" s="29"/>
      <c r="F21" s="29"/>
      <c r="G21" s="29"/>
      <c r="H21" s="29"/>
      <c r="I21" s="29"/>
      <c r="J21" s="4">
        <v>75</v>
      </c>
      <c r="K21" s="4">
        <v>90</v>
      </c>
      <c r="L21" s="4">
        <v>89</v>
      </c>
      <c r="M21" s="4">
        <v>92</v>
      </c>
      <c r="N21" s="4"/>
      <c r="O21" s="4"/>
      <c r="P21" s="4"/>
      <c r="Q21" s="10"/>
    </row>
    <row r="22" spans="2:17" x14ac:dyDescent="0.55000000000000004">
      <c r="B22" s="6">
        <f t="shared" si="0"/>
        <v>14</v>
      </c>
      <c r="C22" s="6" t="s">
        <v>36</v>
      </c>
      <c r="D22" s="29" t="s">
        <v>60</v>
      </c>
      <c r="E22" s="29"/>
      <c r="F22" s="29"/>
      <c r="G22" s="29"/>
      <c r="H22" s="29"/>
      <c r="I22" s="29"/>
      <c r="J22" s="19" t="s">
        <v>137</v>
      </c>
      <c r="K22" s="4">
        <v>86</v>
      </c>
      <c r="L22" s="19" t="s">
        <v>137</v>
      </c>
      <c r="M22" s="19" t="s">
        <v>137</v>
      </c>
      <c r="N22" s="4"/>
      <c r="O22" s="4"/>
      <c r="P22" s="4"/>
      <c r="Q22" s="10"/>
    </row>
    <row r="23" spans="2:17" x14ac:dyDescent="0.55000000000000004">
      <c r="B23" s="6">
        <f t="shared" si="0"/>
        <v>15</v>
      </c>
      <c r="C23" s="6" t="s">
        <v>37</v>
      </c>
      <c r="D23" s="29" t="s">
        <v>61</v>
      </c>
      <c r="E23" s="29"/>
      <c r="F23" s="29"/>
      <c r="G23" s="29"/>
      <c r="H23" s="29"/>
      <c r="I23" s="29"/>
      <c r="J23" s="19" t="s">
        <v>137</v>
      </c>
      <c r="K23" s="4">
        <v>83</v>
      </c>
      <c r="L23" s="4">
        <v>91</v>
      </c>
      <c r="M23" s="4">
        <v>94</v>
      </c>
      <c r="N23" s="4"/>
      <c r="O23" s="4"/>
      <c r="P23" s="4"/>
      <c r="Q23" s="10"/>
    </row>
    <row r="24" spans="2:17" x14ac:dyDescent="0.55000000000000004">
      <c r="B24" s="6">
        <f t="shared" si="0"/>
        <v>16</v>
      </c>
      <c r="C24" s="6" t="s">
        <v>38</v>
      </c>
      <c r="D24" s="29" t="s">
        <v>78</v>
      </c>
      <c r="E24" s="29"/>
      <c r="F24" s="29"/>
      <c r="G24" s="29"/>
      <c r="H24" s="29"/>
      <c r="I24" s="29"/>
      <c r="J24" s="4">
        <v>76</v>
      </c>
      <c r="K24" s="4">
        <v>100</v>
      </c>
      <c r="L24" s="4">
        <v>85</v>
      </c>
      <c r="M24" s="4">
        <v>96</v>
      </c>
      <c r="N24" s="4"/>
      <c r="O24" s="4"/>
      <c r="P24" s="4"/>
      <c r="Q24" s="10"/>
    </row>
    <row r="25" spans="2:17" x14ac:dyDescent="0.55000000000000004">
      <c r="B25" s="6">
        <f t="shared" si="0"/>
        <v>17</v>
      </c>
      <c r="C25" s="6" t="s">
        <v>39</v>
      </c>
      <c r="D25" s="29" t="s">
        <v>135</v>
      </c>
      <c r="E25" s="29"/>
      <c r="F25" s="29"/>
      <c r="G25" s="29"/>
      <c r="H25" s="29"/>
      <c r="I25" s="29"/>
      <c r="J25" s="4">
        <v>75</v>
      </c>
      <c r="K25" s="4">
        <v>90</v>
      </c>
      <c r="L25" s="4">
        <v>92</v>
      </c>
      <c r="M25" s="4">
        <v>95</v>
      </c>
      <c r="N25" s="4"/>
      <c r="O25" s="4"/>
      <c r="P25" s="4"/>
      <c r="Q25" s="10"/>
    </row>
    <row r="26" spans="2:17" x14ac:dyDescent="0.55000000000000004">
      <c r="B26" s="6">
        <f t="shared" si="0"/>
        <v>18</v>
      </c>
      <c r="C26" s="6" t="s">
        <v>40</v>
      </c>
      <c r="D26" s="29" t="s">
        <v>62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85</v>
      </c>
      <c r="M26" s="4">
        <v>86</v>
      </c>
      <c r="N26" s="4"/>
      <c r="O26" s="4"/>
      <c r="P26" s="4"/>
      <c r="Q26" s="10"/>
    </row>
    <row r="27" spans="2:17" x14ac:dyDescent="0.55000000000000004">
      <c r="B27" s="6">
        <f t="shared" si="0"/>
        <v>19</v>
      </c>
      <c r="C27" s="6" t="s">
        <v>41</v>
      </c>
      <c r="D27" s="29" t="s">
        <v>63</v>
      </c>
      <c r="E27" s="29"/>
      <c r="F27" s="29"/>
      <c r="G27" s="29"/>
      <c r="H27" s="29"/>
      <c r="I27" s="29"/>
      <c r="J27" s="4">
        <v>82</v>
      </c>
      <c r="K27" s="4">
        <v>100</v>
      </c>
      <c r="L27" s="4">
        <v>89</v>
      </c>
      <c r="M27" s="4">
        <v>90</v>
      </c>
      <c r="N27" s="4"/>
      <c r="O27" s="4"/>
      <c r="P27" s="4"/>
      <c r="Q27" s="10"/>
    </row>
    <row r="28" spans="2:17" x14ac:dyDescent="0.55000000000000004">
      <c r="B28" s="6">
        <f t="shared" si="0"/>
        <v>20</v>
      </c>
      <c r="C28" s="6" t="s">
        <v>42</v>
      </c>
      <c r="D28" s="29" t="s">
        <v>64</v>
      </c>
      <c r="E28" s="29"/>
      <c r="F28" s="29"/>
      <c r="G28" s="29"/>
      <c r="H28" s="29"/>
      <c r="I28" s="29"/>
      <c r="J28" s="19" t="s">
        <v>137</v>
      </c>
      <c r="K28" s="19" t="s">
        <v>137</v>
      </c>
      <c r="L28" s="19" t="s">
        <v>137</v>
      </c>
      <c r="M28" s="4">
        <v>70</v>
      </c>
      <c r="N28" s="4"/>
      <c r="O28" s="4"/>
      <c r="P28" s="4"/>
      <c r="Q28" s="10"/>
    </row>
    <row r="29" spans="2:17" x14ac:dyDescent="0.55000000000000004">
      <c r="B29" s="6">
        <f t="shared" si="0"/>
        <v>21</v>
      </c>
      <c r="C29" s="6" t="s">
        <v>43</v>
      </c>
      <c r="D29" s="29" t="s">
        <v>75</v>
      </c>
      <c r="E29" s="29"/>
      <c r="F29" s="29"/>
      <c r="G29" s="29"/>
      <c r="H29" s="29"/>
      <c r="I29" s="29"/>
      <c r="J29" s="4">
        <v>85</v>
      </c>
      <c r="K29" s="4">
        <v>84</v>
      </c>
      <c r="L29" s="19" t="s">
        <v>137</v>
      </c>
      <c r="M29" s="19" t="s">
        <v>137</v>
      </c>
      <c r="N29" s="4"/>
      <c r="O29" s="4"/>
      <c r="P29" s="4"/>
      <c r="Q29" s="10"/>
    </row>
    <row r="30" spans="2:17" x14ac:dyDescent="0.55000000000000004">
      <c r="B30" s="6">
        <f t="shared" si="0"/>
        <v>22</v>
      </c>
      <c r="C30" s="6" t="s">
        <v>44</v>
      </c>
      <c r="D30" s="29" t="s">
        <v>65</v>
      </c>
      <c r="E30" s="29"/>
      <c r="F30" s="29"/>
      <c r="G30" s="29"/>
      <c r="H30" s="29"/>
      <c r="I30" s="29"/>
      <c r="J30" s="4">
        <v>72</v>
      </c>
      <c r="K30" s="19" t="s">
        <v>137</v>
      </c>
      <c r="L30" s="4">
        <v>95</v>
      </c>
      <c r="M30" s="4">
        <v>96</v>
      </c>
      <c r="N30" s="4"/>
      <c r="O30" s="4"/>
      <c r="P30" s="4"/>
      <c r="Q30" s="10"/>
    </row>
    <row r="31" spans="2:17" x14ac:dyDescent="0.55000000000000004">
      <c r="B31" s="6">
        <f t="shared" si="0"/>
        <v>23</v>
      </c>
      <c r="C31" s="6" t="s">
        <v>45</v>
      </c>
      <c r="D31" s="29" t="s">
        <v>66</v>
      </c>
      <c r="E31" s="29"/>
      <c r="F31" s="29"/>
      <c r="G31" s="29"/>
      <c r="H31" s="29"/>
      <c r="I31" s="29"/>
      <c r="J31" s="4">
        <v>72</v>
      </c>
      <c r="K31" s="4">
        <v>90</v>
      </c>
      <c r="L31" s="4">
        <v>91</v>
      </c>
      <c r="M31" s="4">
        <v>96</v>
      </c>
      <c r="N31" s="4"/>
      <c r="O31" s="4"/>
      <c r="P31" s="4"/>
      <c r="Q31" s="10"/>
    </row>
    <row r="32" spans="2:17" x14ac:dyDescent="0.55000000000000004">
      <c r="B32" s="6">
        <f t="shared" si="0"/>
        <v>24</v>
      </c>
      <c r="C32" s="6" t="s">
        <v>46</v>
      </c>
      <c r="D32" s="29" t="s">
        <v>67</v>
      </c>
      <c r="E32" s="29"/>
      <c r="F32" s="29"/>
      <c r="G32" s="29"/>
      <c r="H32" s="29"/>
      <c r="I32" s="29"/>
      <c r="J32" s="4">
        <v>93</v>
      </c>
      <c r="K32" s="4">
        <v>100</v>
      </c>
      <c r="L32" s="4">
        <v>89</v>
      </c>
      <c r="M32" s="4">
        <v>96</v>
      </c>
      <c r="N32" s="4"/>
      <c r="O32" s="4"/>
      <c r="P32" s="4"/>
      <c r="Q32" s="10"/>
    </row>
    <row r="33" spans="2:17" x14ac:dyDescent="0.55000000000000004">
      <c r="B33" s="6">
        <f t="shared" si="0"/>
        <v>25</v>
      </c>
      <c r="C33" s="6" t="s">
        <v>47</v>
      </c>
      <c r="D33" s="29" t="s">
        <v>68</v>
      </c>
      <c r="E33" s="29"/>
      <c r="F33" s="29"/>
      <c r="G33" s="29"/>
      <c r="H33" s="29"/>
      <c r="I33" s="29"/>
      <c r="J33" s="19" t="s">
        <v>137</v>
      </c>
      <c r="K33" s="19" t="s">
        <v>137</v>
      </c>
      <c r="L33" s="4">
        <v>86</v>
      </c>
      <c r="M33" s="4">
        <v>80</v>
      </c>
      <c r="N33" s="4"/>
      <c r="O33" s="4"/>
      <c r="P33" s="4"/>
      <c r="Q33" s="10"/>
    </row>
    <row r="34" spans="2:17" x14ac:dyDescent="0.55000000000000004">
      <c r="B34" s="6">
        <f t="shared" si="0"/>
        <v>26</v>
      </c>
      <c r="C34" s="6" t="s">
        <v>48</v>
      </c>
      <c r="D34" s="29" t="s">
        <v>69</v>
      </c>
      <c r="E34" s="29"/>
      <c r="F34" s="29"/>
      <c r="G34" s="29"/>
      <c r="H34" s="29"/>
      <c r="I34" s="29"/>
      <c r="J34" s="4">
        <v>70</v>
      </c>
      <c r="K34" s="19" t="s">
        <v>137</v>
      </c>
      <c r="L34" s="19" t="s">
        <v>137</v>
      </c>
      <c r="M34" s="19" t="s">
        <v>137</v>
      </c>
      <c r="N34" s="4"/>
      <c r="O34" s="4"/>
      <c r="P34" s="4"/>
      <c r="Q34" s="10"/>
    </row>
    <row r="35" spans="2:17" x14ac:dyDescent="0.55000000000000004">
      <c r="B35" s="6">
        <f t="shared" si="0"/>
        <v>27</v>
      </c>
      <c r="C35" s="6" t="s">
        <v>49</v>
      </c>
      <c r="D35" s="29" t="s">
        <v>79</v>
      </c>
      <c r="E35" s="29"/>
      <c r="F35" s="29"/>
      <c r="G35" s="29"/>
      <c r="H35" s="29"/>
      <c r="I35" s="29"/>
      <c r="J35" s="19" t="s">
        <v>137</v>
      </c>
      <c r="K35" s="19" t="s">
        <v>137</v>
      </c>
      <c r="L35" s="4">
        <v>87</v>
      </c>
      <c r="M35" s="4">
        <v>75</v>
      </c>
      <c r="N35" s="4"/>
      <c r="O35" s="4"/>
      <c r="P35" s="4"/>
      <c r="Q35" s="10"/>
    </row>
    <row r="36" spans="2:17" x14ac:dyDescent="0.55000000000000004">
      <c r="B36" s="6">
        <f t="shared" si="0"/>
        <v>28</v>
      </c>
      <c r="C36" s="6" t="s">
        <v>50</v>
      </c>
      <c r="D36" s="29" t="s">
        <v>70</v>
      </c>
      <c r="E36" s="29"/>
      <c r="F36" s="29"/>
      <c r="G36" s="29"/>
      <c r="H36" s="29"/>
      <c r="I36" s="29"/>
      <c r="J36" s="4">
        <v>77</v>
      </c>
      <c r="K36" s="4">
        <v>100</v>
      </c>
      <c r="L36" s="4">
        <v>87</v>
      </c>
      <c r="M36" s="4">
        <v>97</v>
      </c>
      <c r="N36" s="4"/>
      <c r="O36" s="4"/>
      <c r="P36" s="4"/>
      <c r="Q36" s="10"/>
    </row>
    <row r="37" spans="2:17" x14ac:dyDescent="0.55000000000000004">
      <c r="B37" s="6">
        <f t="shared" si="0"/>
        <v>29</v>
      </c>
      <c r="C37" s="6" t="s">
        <v>51</v>
      </c>
      <c r="D37" s="29" t="s">
        <v>80</v>
      </c>
      <c r="E37" s="29"/>
      <c r="F37" s="29"/>
      <c r="G37" s="29"/>
      <c r="H37" s="29"/>
      <c r="I37" s="29"/>
      <c r="J37" s="4">
        <v>70</v>
      </c>
      <c r="K37" s="4">
        <v>92</v>
      </c>
      <c r="L37" s="19" t="s">
        <v>137</v>
      </c>
      <c r="M37" s="4">
        <v>78</v>
      </c>
      <c r="N37" s="4"/>
      <c r="O37" s="4"/>
      <c r="P37" s="4"/>
      <c r="Q37" s="10"/>
    </row>
    <row r="38" spans="2:17" x14ac:dyDescent="0.55000000000000004">
      <c r="B38" s="6"/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55000000000000004">
      <c r="B39" s="6"/>
      <c r="C39" s="6"/>
      <c r="D39" s="22"/>
      <c r="E39" s="22"/>
      <c r="F39" s="22"/>
      <c r="G39" s="22"/>
      <c r="H39" s="22"/>
      <c r="I39" s="22"/>
      <c r="J39" s="4"/>
      <c r="K39" s="19"/>
      <c r="L39" s="4"/>
      <c r="M39" s="4"/>
      <c r="N39" s="4"/>
      <c r="O39" s="4"/>
      <c r="P39" s="4"/>
      <c r="Q39" s="10"/>
    </row>
    <row r="40" spans="2:17" x14ac:dyDescent="0.55000000000000004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55000000000000004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55000000000000004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55000000000000004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55000000000000004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55000000000000004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55000000000000004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55000000000000004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55000000000000004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55000000000000004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55000000000000004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55000000000000004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55000000000000004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55000000000000004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55000000000000004">
      <c r="C54" s="21"/>
      <c r="D54" s="21"/>
      <c r="E54" s="1"/>
      <c r="H54" s="38" t="s">
        <v>19</v>
      </c>
      <c r="I54" s="38"/>
      <c r="J54" s="11">
        <f>COUNTIF(J9:J53,"&gt;=70")</f>
        <v>20</v>
      </c>
      <c r="K54" s="11">
        <f t="shared" ref="K54:P54" si="1">COUNTIF(K9:K53,"&gt;=70")</f>
        <v>21</v>
      </c>
      <c r="L54" s="11">
        <f t="shared" si="1"/>
        <v>21</v>
      </c>
      <c r="M54" s="11">
        <f t="shared" si="1"/>
        <v>23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55000000000000004">
      <c r="C55" s="21"/>
      <c r="D55" s="21"/>
      <c r="E55" s="8"/>
      <c r="H55" s="39" t="s">
        <v>20</v>
      </c>
      <c r="I55" s="3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55000000000000004">
      <c r="C56" s="21"/>
      <c r="D56" s="21"/>
      <c r="E56" s="21"/>
      <c r="H56" s="39" t="s">
        <v>21</v>
      </c>
      <c r="I56" s="39"/>
      <c r="J56" s="12">
        <f>COUNT(J9:J53)</f>
        <v>20</v>
      </c>
      <c r="K56" s="12">
        <f t="shared" ref="K56:Q56" si="4">COUNT(K9:K53)</f>
        <v>21</v>
      </c>
      <c r="L56" s="12">
        <f t="shared" si="4"/>
        <v>21</v>
      </c>
      <c r="M56" s="12">
        <f t="shared" si="4"/>
        <v>23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55000000000000004">
      <c r="C57" s="21"/>
      <c r="D57" s="21"/>
      <c r="E57" s="1"/>
      <c r="H57" s="40" t="s">
        <v>16</v>
      </c>
      <c r="I57" s="40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55000000000000004">
      <c r="C58" s="21"/>
      <c r="D58" s="21"/>
      <c r="E58" s="1"/>
      <c r="H58" s="40" t="s">
        <v>17</v>
      </c>
      <c r="I58" s="40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55000000000000004">
      <c r="C59" s="21"/>
      <c r="D59" s="21"/>
      <c r="E59" s="8"/>
    </row>
    <row r="60" spans="2:17" x14ac:dyDescent="0.55000000000000004">
      <c r="C60" s="1"/>
      <c r="D60" s="1"/>
      <c r="E60" s="8"/>
    </row>
    <row r="61" spans="2:17" x14ac:dyDescent="0.55000000000000004">
      <c r="J61" s="41"/>
      <c r="K61" s="41"/>
      <c r="L61" s="41"/>
      <c r="M61" s="41"/>
      <c r="N61" s="41"/>
      <c r="O61" s="41"/>
      <c r="P61" s="41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84" zoomScaleNormal="84" workbookViewId="0">
      <selection activeCell="N29" sqref="N29"/>
    </sheetView>
  </sheetViews>
  <sheetFormatPr baseColWidth="10" defaultColWidth="10.734375" defaultRowHeight="14.4" x14ac:dyDescent="0.55000000000000004"/>
  <cols>
    <col min="1" max="1" width="1.15625" customWidth="1"/>
    <col min="2" max="2" width="5" customWidth="1"/>
    <col min="3" max="3" width="10.734375" customWidth="1"/>
    <col min="4" max="9" width="7.734375" customWidth="1"/>
    <col min="10" max="10" width="7.15625" customWidth="1"/>
    <col min="11" max="12" width="5.734375" customWidth="1"/>
    <col min="13" max="13" width="6.47265625" customWidth="1"/>
    <col min="14" max="16" width="5.734375" customWidth="1"/>
    <col min="17" max="17" width="8.734375" customWidth="1"/>
    <col min="18" max="19" width="5.734375" customWidth="1"/>
  </cols>
  <sheetData>
    <row r="2" spans="2:18" ht="15.6" x14ac:dyDescent="0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55000000000000004">
      <c r="C4" t="s">
        <v>0</v>
      </c>
      <c r="D4" s="42" t="s">
        <v>85</v>
      </c>
      <c r="E4" s="42"/>
      <c r="F4" s="42"/>
      <c r="G4" s="42"/>
      <c r="I4" t="s">
        <v>1</v>
      </c>
      <c r="J4" s="33" t="s">
        <v>89</v>
      </c>
      <c r="K4" s="33"/>
      <c r="M4" t="s">
        <v>2</v>
      </c>
      <c r="N4" s="32"/>
      <c r="O4" s="32"/>
    </row>
    <row r="5" spans="2:18" ht="6.75" customHeight="1" x14ac:dyDescent="0.55000000000000004">
      <c r="D5" s="5"/>
      <c r="E5" s="5"/>
      <c r="F5" s="5"/>
      <c r="G5" s="5"/>
    </row>
    <row r="6" spans="2:18" x14ac:dyDescent="0.55000000000000004">
      <c r="C6" t="s">
        <v>3</v>
      </c>
      <c r="D6" s="33" t="s">
        <v>88</v>
      </c>
      <c r="E6" s="33"/>
      <c r="F6" s="33"/>
      <c r="G6" s="33"/>
      <c r="I6" s="21" t="s">
        <v>22</v>
      </c>
      <c r="J6" s="21"/>
      <c r="K6" s="36" t="s">
        <v>87</v>
      </c>
      <c r="L6" s="46"/>
      <c r="M6" s="46"/>
      <c r="N6" s="46"/>
      <c r="O6" s="46"/>
      <c r="P6" s="46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55000000000000004">
      <c r="B9" s="6">
        <v>1</v>
      </c>
      <c r="C9" s="6" t="s">
        <v>112</v>
      </c>
      <c r="D9" s="29" t="s">
        <v>91</v>
      </c>
      <c r="E9" s="29"/>
      <c r="F9" s="29"/>
      <c r="G9" s="29"/>
      <c r="H9" s="29"/>
      <c r="I9" s="29"/>
      <c r="J9" s="4">
        <v>88</v>
      </c>
      <c r="K9" s="4">
        <v>88</v>
      </c>
      <c r="L9" s="4">
        <v>95</v>
      </c>
      <c r="M9" s="19" t="s">
        <v>137</v>
      </c>
      <c r="N9" s="4">
        <v>93</v>
      </c>
      <c r="O9" s="4"/>
      <c r="P9" s="4"/>
      <c r="Q9" s="10"/>
    </row>
    <row r="10" spans="2:18" x14ac:dyDescent="0.55000000000000004">
      <c r="B10" s="6">
        <f>B9+1</f>
        <v>2</v>
      </c>
      <c r="C10" s="6" t="s">
        <v>113</v>
      </c>
      <c r="D10" s="29" t="s">
        <v>92</v>
      </c>
      <c r="E10" s="29"/>
      <c r="F10" s="29"/>
      <c r="G10" s="29"/>
      <c r="H10" s="29"/>
      <c r="I10" s="29"/>
      <c r="J10" s="4">
        <v>85</v>
      </c>
      <c r="K10" s="4">
        <v>88</v>
      </c>
      <c r="L10" s="4">
        <v>70</v>
      </c>
      <c r="M10" s="4">
        <v>92</v>
      </c>
      <c r="N10" s="4">
        <v>89</v>
      </c>
      <c r="O10" s="4"/>
      <c r="P10" s="4"/>
      <c r="Q10" s="10"/>
    </row>
    <row r="11" spans="2:18" x14ac:dyDescent="0.55000000000000004">
      <c r="B11" s="6">
        <f t="shared" ref="B11:B29" si="0">B10+1</f>
        <v>3</v>
      </c>
      <c r="C11" s="6" t="s">
        <v>114</v>
      </c>
      <c r="D11" s="29" t="s">
        <v>93</v>
      </c>
      <c r="E11" s="29"/>
      <c r="F11" s="29"/>
      <c r="G11" s="29"/>
      <c r="H11" s="29"/>
      <c r="I11" s="29"/>
      <c r="J11" s="19" t="s">
        <v>137</v>
      </c>
      <c r="K11" s="19" t="s">
        <v>137</v>
      </c>
      <c r="L11" s="4">
        <v>92</v>
      </c>
      <c r="M11" s="19" t="s">
        <v>137</v>
      </c>
      <c r="N11" s="19" t="s">
        <v>137</v>
      </c>
      <c r="O11" s="4"/>
      <c r="P11" s="4"/>
      <c r="Q11" s="10"/>
    </row>
    <row r="12" spans="2:18" x14ac:dyDescent="0.55000000000000004">
      <c r="B12" s="6">
        <f t="shared" si="0"/>
        <v>4</v>
      </c>
      <c r="C12" s="6" t="s">
        <v>115</v>
      </c>
      <c r="D12" s="29" t="s">
        <v>94</v>
      </c>
      <c r="E12" s="29"/>
      <c r="F12" s="29"/>
      <c r="G12" s="29"/>
      <c r="H12" s="29"/>
      <c r="I12" s="29"/>
      <c r="J12" s="19" t="s">
        <v>137</v>
      </c>
      <c r="K12" s="19" t="s">
        <v>137</v>
      </c>
      <c r="L12" s="4">
        <v>90</v>
      </c>
      <c r="M12" s="4">
        <v>92</v>
      </c>
      <c r="N12" s="4">
        <v>88</v>
      </c>
      <c r="O12" s="4"/>
      <c r="P12" s="4"/>
      <c r="Q12" s="10"/>
    </row>
    <row r="13" spans="2:18" x14ac:dyDescent="0.55000000000000004">
      <c r="B13" s="6">
        <f t="shared" si="0"/>
        <v>5</v>
      </c>
      <c r="C13" s="6" t="s">
        <v>116</v>
      </c>
      <c r="D13" s="29" t="s">
        <v>95</v>
      </c>
      <c r="E13" s="29"/>
      <c r="F13" s="29"/>
      <c r="G13" s="29"/>
      <c r="H13" s="29"/>
      <c r="I13" s="29"/>
      <c r="J13" s="19" t="s">
        <v>137</v>
      </c>
      <c r="K13" s="19" t="s">
        <v>137</v>
      </c>
      <c r="L13" s="4">
        <v>85</v>
      </c>
      <c r="M13" s="19" t="s">
        <v>137</v>
      </c>
      <c r="N13" s="19" t="s">
        <v>137</v>
      </c>
      <c r="O13" s="4"/>
      <c r="P13" s="4"/>
      <c r="Q13" s="10"/>
    </row>
    <row r="14" spans="2:18" x14ac:dyDescent="0.55000000000000004">
      <c r="B14" s="6">
        <f t="shared" si="0"/>
        <v>6</v>
      </c>
      <c r="C14" s="6" t="s">
        <v>117</v>
      </c>
      <c r="D14" s="29" t="s">
        <v>96</v>
      </c>
      <c r="E14" s="29"/>
      <c r="F14" s="29"/>
      <c r="G14" s="29"/>
      <c r="H14" s="29"/>
      <c r="I14" s="29"/>
      <c r="J14" s="4">
        <v>70</v>
      </c>
      <c r="K14" s="19" t="s">
        <v>137</v>
      </c>
      <c r="L14" s="19" t="s">
        <v>137</v>
      </c>
      <c r="M14" s="19" t="s">
        <v>137</v>
      </c>
      <c r="N14" s="19" t="s">
        <v>137</v>
      </c>
      <c r="O14" s="4"/>
      <c r="P14" s="4"/>
      <c r="Q14" s="10"/>
    </row>
    <row r="15" spans="2:18" x14ac:dyDescent="0.55000000000000004">
      <c r="B15" s="6">
        <f t="shared" si="0"/>
        <v>7</v>
      </c>
      <c r="C15" s="6" t="s">
        <v>118</v>
      </c>
      <c r="D15" s="29" t="s">
        <v>97</v>
      </c>
      <c r="E15" s="29"/>
      <c r="F15" s="29"/>
      <c r="G15" s="29"/>
      <c r="H15" s="29"/>
      <c r="I15" s="29"/>
      <c r="J15" s="19" t="s">
        <v>137</v>
      </c>
      <c r="K15" s="19" t="s">
        <v>137</v>
      </c>
      <c r="L15" s="19" t="s">
        <v>137</v>
      </c>
      <c r="M15" s="19" t="s">
        <v>137</v>
      </c>
      <c r="N15" s="4">
        <v>70</v>
      </c>
      <c r="O15" s="4"/>
      <c r="P15" s="4"/>
      <c r="Q15" s="10"/>
    </row>
    <row r="16" spans="2:18" x14ac:dyDescent="0.55000000000000004">
      <c r="B16" s="6">
        <f t="shared" si="0"/>
        <v>8</v>
      </c>
      <c r="C16" s="6" t="s">
        <v>119</v>
      </c>
      <c r="D16" s="29" t="s">
        <v>98</v>
      </c>
      <c r="E16" s="29"/>
      <c r="F16" s="29"/>
      <c r="G16" s="29"/>
      <c r="H16" s="29"/>
      <c r="I16" s="29"/>
      <c r="J16" s="19" t="s">
        <v>137</v>
      </c>
      <c r="K16" s="19" t="s">
        <v>137</v>
      </c>
      <c r="L16" s="19" t="s">
        <v>137</v>
      </c>
      <c r="M16" s="19" t="s">
        <v>137</v>
      </c>
      <c r="N16" s="19" t="s">
        <v>137</v>
      </c>
      <c r="O16" s="4"/>
      <c r="P16" s="4"/>
      <c r="Q16" s="10"/>
    </row>
    <row r="17" spans="2:17" x14ac:dyDescent="0.55000000000000004">
      <c r="B17" s="6">
        <f t="shared" si="0"/>
        <v>9</v>
      </c>
      <c r="C17" s="6" t="s">
        <v>120</v>
      </c>
      <c r="D17" s="29" t="s">
        <v>99</v>
      </c>
      <c r="E17" s="29"/>
      <c r="F17" s="29"/>
      <c r="G17" s="29"/>
      <c r="H17" s="29"/>
      <c r="I17" s="29"/>
      <c r="J17" s="4">
        <v>98</v>
      </c>
      <c r="K17" s="4">
        <v>86</v>
      </c>
      <c r="L17" s="4">
        <v>70</v>
      </c>
      <c r="M17" s="4">
        <v>78</v>
      </c>
      <c r="N17" s="4">
        <v>70</v>
      </c>
      <c r="O17" s="4"/>
      <c r="P17" s="4"/>
      <c r="Q17" s="10"/>
    </row>
    <row r="18" spans="2:17" x14ac:dyDescent="0.55000000000000004">
      <c r="B18" s="6">
        <f t="shared" si="0"/>
        <v>10</v>
      </c>
      <c r="C18" s="6" t="s">
        <v>121</v>
      </c>
      <c r="D18" s="29" t="s">
        <v>100</v>
      </c>
      <c r="E18" s="29"/>
      <c r="F18" s="29"/>
      <c r="G18" s="29"/>
      <c r="H18" s="29"/>
      <c r="I18" s="29"/>
      <c r="J18" s="4">
        <v>98</v>
      </c>
      <c r="K18" s="4">
        <v>88</v>
      </c>
      <c r="L18" s="4">
        <v>93</v>
      </c>
      <c r="M18" s="4">
        <v>79</v>
      </c>
      <c r="N18" s="4">
        <v>90</v>
      </c>
      <c r="O18" s="4"/>
      <c r="P18" s="4"/>
      <c r="Q18" s="10"/>
    </row>
    <row r="19" spans="2:17" x14ac:dyDescent="0.55000000000000004">
      <c r="B19" s="6">
        <f t="shared" si="0"/>
        <v>11</v>
      </c>
      <c r="C19" s="6" t="s">
        <v>122</v>
      </c>
      <c r="D19" s="29" t="s">
        <v>101</v>
      </c>
      <c r="E19" s="29"/>
      <c r="F19" s="29"/>
      <c r="G19" s="29"/>
      <c r="H19" s="29"/>
      <c r="I19" s="29"/>
      <c r="J19" s="4">
        <v>90</v>
      </c>
      <c r="K19" s="19" t="s">
        <v>137</v>
      </c>
      <c r="L19" s="19" t="s">
        <v>137</v>
      </c>
      <c r="M19" s="19" t="s">
        <v>137</v>
      </c>
      <c r="N19" s="19" t="s">
        <v>137</v>
      </c>
      <c r="O19" s="4"/>
      <c r="P19" s="4"/>
      <c r="Q19" s="10"/>
    </row>
    <row r="20" spans="2:17" x14ac:dyDescent="0.55000000000000004">
      <c r="B20" s="6">
        <f t="shared" si="0"/>
        <v>12</v>
      </c>
      <c r="C20" s="6" t="s">
        <v>123</v>
      </c>
      <c r="D20" s="29" t="s">
        <v>102</v>
      </c>
      <c r="E20" s="29"/>
      <c r="F20" s="29"/>
      <c r="G20" s="29"/>
      <c r="H20" s="29"/>
      <c r="I20" s="29"/>
      <c r="J20" s="4">
        <v>96</v>
      </c>
      <c r="K20" s="4">
        <v>93</v>
      </c>
      <c r="L20" s="4">
        <v>96</v>
      </c>
      <c r="M20" s="4">
        <v>94</v>
      </c>
      <c r="N20" s="4">
        <v>85</v>
      </c>
      <c r="O20" s="4"/>
      <c r="P20" s="4"/>
      <c r="Q20" s="10"/>
    </row>
    <row r="21" spans="2:17" x14ac:dyDescent="0.55000000000000004">
      <c r="B21" s="6">
        <f t="shared" si="0"/>
        <v>13</v>
      </c>
      <c r="C21" s="6" t="s">
        <v>124</v>
      </c>
      <c r="D21" s="29" t="s">
        <v>103</v>
      </c>
      <c r="E21" s="29"/>
      <c r="F21" s="29"/>
      <c r="G21" s="29"/>
      <c r="H21" s="29"/>
      <c r="I21" s="29"/>
      <c r="J21" s="4">
        <v>96</v>
      </c>
      <c r="K21" s="19" t="s">
        <v>137</v>
      </c>
      <c r="L21" s="4">
        <v>79</v>
      </c>
      <c r="M21" s="19" t="s">
        <v>137</v>
      </c>
      <c r="N21" s="19" t="s">
        <v>137</v>
      </c>
      <c r="O21" s="4"/>
      <c r="P21" s="4"/>
      <c r="Q21" s="10"/>
    </row>
    <row r="22" spans="2:17" x14ac:dyDescent="0.55000000000000004">
      <c r="B22" s="6">
        <f t="shared" si="0"/>
        <v>14</v>
      </c>
      <c r="C22" s="6" t="s">
        <v>125</v>
      </c>
      <c r="D22" s="29" t="s">
        <v>104</v>
      </c>
      <c r="E22" s="29"/>
      <c r="F22" s="29"/>
      <c r="G22" s="29"/>
      <c r="H22" s="29"/>
      <c r="I22" s="29"/>
      <c r="J22" s="4">
        <v>98</v>
      </c>
      <c r="K22" s="4">
        <v>98</v>
      </c>
      <c r="L22" s="4">
        <v>98</v>
      </c>
      <c r="M22" s="4">
        <v>96</v>
      </c>
      <c r="N22" s="4">
        <v>98</v>
      </c>
      <c r="O22" s="4"/>
      <c r="P22" s="4"/>
      <c r="Q22" s="10"/>
    </row>
    <row r="23" spans="2:17" x14ac:dyDescent="0.55000000000000004">
      <c r="B23" s="6">
        <f t="shared" si="0"/>
        <v>15</v>
      </c>
      <c r="C23" s="6" t="s">
        <v>126</v>
      </c>
      <c r="D23" s="29" t="s">
        <v>105</v>
      </c>
      <c r="E23" s="29"/>
      <c r="F23" s="29"/>
      <c r="G23" s="29"/>
      <c r="H23" s="29"/>
      <c r="I23" s="29"/>
      <c r="J23" s="4">
        <v>100</v>
      </c>
      <c r="K23" s="4">
        <v>100</v>
      </c>
      <c r="L23" s="4">
        <v>98</v>
      </c>
      <c r="M23" s="4">
        <v>94</v>
      </c>
      <c r="N23" s="4">
        <v>88</v>
      </c>
      <c r="O23" s="4"/>
      <c r="P23" s="4"/>
      <c r="Q23" s="10"/>
    </row>
    <row r="24" spans="2:17" x14ac:dyDescent="0.55000000000000004">
      <c r="B24" s="6">
        <f t="shared" si="0"/>
        <v>16</v>
      </c>
      <c r="C24" s="6" t="s">
        <v>127</v>
      </c>
      <c r="D24" s="29" t="s">
        <v>106</v>
      </c>
      <c r="E24" s="29"/>
      <c r="F24" s="29"/>
      <c r="G24" s="29"/>
      <c r="H24" s="29"/>
      <c r="I24" s="29"/>
      <c r="J24" s="4">
        <v>98</v>
      </c>
      <c r="K24" s="4">
        <v>96</v>
      </c>
      <c r="L24" s="4">
        <v>95</v>
      </c>
      <c r="M24" s="4">
        <v>96</v>
      </c>
      <c r="N24" s="4">
        <v>85</v>
      </c>
      <c r="O24" s="4"/>
      <c r="P24" s="4"/>
      <c r="Q24" s="10"/>
    </row>
    <row r="25" spans="2:17" x14ac:dyDescent="0.55000000000000004">
      <c r="B25" s="6">
        <f t="shared" si="0"/>
        <v>17</v>
      </c>
      <c r="C25" s="6" t="s">
        <v>128</v>
      </c>
      <c r="D25" s="29" t="s">
        <v>107</v>
      </c>
      <c r="E25" s="29"/>
      <c r="F25" s="29"/>
      <c r="G25" s="29"/>
      <c r="H25" s="29"/>
      <c r="I25" s="29"/>
      <c r="J25" s="19" t="s">
        <v>137</v>
      </c>
      <c r="K25" s="19" t="s">
        <v>137</v>
      </c>
      <c r="L25" s="19" t="s">
        <v>137</v>
      </c>
      <c r="M25" s="19" t="s">
        <v>137</v>
      </c>
      <c r="N25" s="19" t="s">
        <v>137</v>
      </c>
      <c r="O25" s="4"/>
      <c r="P25" s="4"/>
      <c r="Q25" s="10"/>
    </row>
    <row r="26" spans="2:17" x14ac:dyDescent="0.55000000000000004">
      <c r="B26" s="6">
        <f t="shared" si="0"/>
        <v>18</v>
      </c>
      <c r="C26" s="6" t="s">
        <v>129</v>
      </c>
      <c r="D26" s="29" t="s">
        <v>108</v>
      </c>
      <c r="E26" s="29"/>
      <c r="F26" s="29"/>
      <c r="G26" s="29"/>
      <c r="H26" s="29"/>
      <c r="I26" s="29"/>
      <c r="J26" s="4">
        <v>96</v>
      </c>
      <c r="K26" s="4">
        <v>88</v>
      </c>
      <c r="L26" s="4">
        <v>86</v>
      </c>
      <c r="M26" s="4">
        <v>94</v>
      </c>
      <c r="N26" s="4">
        <v>93</v>
      </c>
      <c r="O26" s="4"/>
      <c r="P26" s="4"/>
      <c r="Q26" s="10"/>
    </row>
    <row r="27" spans="2:17" x14ac:dyDescent="0.55000000000000004">
      <c r="B27" s="6">
        <f t="shared" si="0"/>
        <v>19</v>
      </c>
      <c r="C27" s="6" t="s">
        <v>130</v>
      </c>
      <c r="D27" s="29" t="s">
        <v>109</v>
      </c>
      <c r="E27" s="29"/>
      <c r="F27" s="29"/>
      <c r="G27" s="29"/>
      <c r="H27" s="29"/>
      <c r="I27" s="29"/>
      <c r="J27" s="4">
        <v>88</v>
      </c>
      <c r="K27" s="4">
        <v>90</v>
      </c>
      <c r="L27" s="4">
        <v>96</v>
      </c>
      <c r="M27" s="4">
        <v>100</v>
      </c>
      <c r="N27" s="4">
        <v>70</v>
      </c>
      <c r="O27" s="4"/>
      <c r="P27" s="4"/>
      <c r="Q27" s="10"/>
    </row>
    <row r="28" spans="2:17" x14ac:dyDescent="0.55000000000000004">
      <c r="B28" s="6">
        <f t="shared" si="0"/>
        <v>20</v>
      </c>
      <c r="C28" s="6" t="s">
        <v>131</v>
      </c>
      <c r="D28" s="29" t="s">
        <v>110</v>
      </c>
      <c r="E28" s="29"/>
      <c r="F28" s="29"/>
      <c r="G28" s="29"/>
      <c r="H28" s="29"/>
      <c r="I28" s="29"/>
      <c r="J28" s="19" t="s">
        <v>137</v>
      </c>
      <c r="K28" s="4">
        <v>75</v>
      </c>
      <c r="L28" s="4">
        <v>96</v>
      </c>
      <c r="M28" s="4">
        <v>80</v>
      </c>
      <c r="N28" s="19" t="s">
        <v>137</v>
      </c>
      <c r="O28" s="4"/>
      <c r="P28" s="4"/>
      <c r="Q28" s="10"/>
    </row>
    <row r="29" spans="2:17" x14ac:dyDescent="0.55000000000000004">
      <c r="B29" s="6">
        <f t="shared" si="0"/>
        <v>21</v>
      </c>
      <c r="C29" s="6" t="s">
        <v>132</v>
      </c>
      <c r="D29" s="29" t="s">
        <v>111</v>
      </c>
      <c r="E29" s="29"/>
      <c r="F29" s="29"/>
      <c r="G29" s="29"/>
      <c r="H29" s="29"/>
      <c r="I29" s="29"/>
      <c r="J29" s="19" t="s">
        <v>137</v>
      </c>
      <c r="K29" s="19" t="s">
        <v>137</v>
      </c>
      <c r="L29" s="19" t="s">
        <v>137</v>
      </c>
      <c r="M29" s="19" t="s">
        <v>137</v>
      </c>
      <c r="N29" s="19" t="s">
        <v>137</v>
      </c>
      <c r="O29" s="4"/>
      <c r="P29" s="4"/>
      <c r="Q29" s="10"/>
    </row>
    <row r="30" spans="2:17" x14ac:dyDescent="0.55000000000000004">
      <c r="B30" s="6"/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55000000000000004">
      <c r="B31" s="6"/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55000000000000004">
      <c r="B32" s="6"/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55000000000000004">
      <c r="B33" s="6"/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55000000000000004">
      <c r="B34" s="6"/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55000000000000004">
      <c r="B35" s="6"/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55000000000000004">
      <c r="B36" s="6"/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55000000000000004">
      <c r="B37" s="6"/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55000000000000004">
      <c r="B38" s="6"/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55000000000000004">
      <c r="B39" s="6"/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55000000000000004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55000000000000004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55000000000000004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55000000000000004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55000000000000004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55000000000000004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55000000000000004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55000000000000004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55000000000000004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55000000000000004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55000000000000004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55000000000000004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55000000000000004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55000000000000004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55000000000000004">
      <c r="C54" s="21"/>
      <c r="D54" s="21"/>
      <c r="E54" s="1"/>
      <c r="H54" s="38" t="s">
        <v>19</v>
      </c>
      <c r="I54" s="38"/>
      <c r="J54" s="11">
        <f>COUNTIF(J9:J53,"&gt;=70")</f>
        <v>13</v>
      </c>
      <c r="K54" s="11">
        <f t="shared" ref="K54:P54" si="1">COUNTIF(K9:K53,"&gt;=70")</f>
        <v>11</v>
      </c>
      <c r="L54" s="11">
        <f t="shared" si="1"/>
        <v>15</v>
      </c>
      <c r="M54" s="11">
        <f t="shared" si="1"/>
        <v>11</v>
      </c>
      <c r="N54" s="11">
        <f t="shared" si="1"/>
        <v>12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55000000000000004">
      <c r="C55" s="21"/>
      <c r="D55" s="21"/>
      <c r="E55" s="8"/>
      <c r="H55" s="39" t="s">
        <v>20</v>
      </c>
      <c r="I55" s="3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55000000000000004">
      <c r="C56" s="21"/>
      <c r="D56" s="21"/>
      <c r="E56" s="21"/>
      <c r="H56" s="39" t="s">
        <v>21</v>
      </c>
      <c r="I56" s="39"/>
      <c r="J56" s="12">
        <f>COUNT(J9:J53)</f>
        <v>13</v>
      </c>
      <c r="K56" s="12">
        <f t="shared" ref="K56:Q56" si="4">COUNT(K9:K53)</f>
        <v>11</v>
      </c>
      <c r="L56" s="12">
        <f t="shared" si="4"/>
        <v>15</v>
      </c>
      <c r="M56" s="12">
        <f t="shared" si="4"/>
        <v>11</v>
      </c>
      <c r="N56" s="12">
        <f t="shared" si="4"/>
        <v>12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55000000000000004">
      <c r="C57" s="21"/>
      <c r="D57" s="21"/>
      <c r="E57" s="1"/>
      <c r="H57" s="40" t="s">
        <v>16</v>
      </c>
      <c r="I57" s="40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55000000000000004">
      <c r="C58" s="21"/>
      <c r="D58" s="21"/>
      <c r="E58" s="1"/>
      <c r="H58" s="40" t="s">
        <v>17</v>
      </c>
      <c r="I58" s="40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55000000000000004">
      <c r="C59" s="21"/>
      <c r="D59" s="21"/>
      <c r="E59" s="8"/>
    </row>
    <row r="60" spans="2:17" x14ac:dyDescent="0.55000000000000004">
      <c r="C60" s="1"/>
      <c r="D60" s="1"/>
      <c r="E60" s="8"/>
    </row>
    <row r="61" spans="2:17" x14ac:dyDescent="0.55000000000000004">
      <c r="J61" s="41"/>
      <c r="K61" s="41"/>
      <c r="L61" s="41"/>
      <c r="M61" s="41"/>
      <c r="N61" s="41"/>
      <c r="O61" s="41"/>
      <c r="P61" s="41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B15" zoomScale="84" zoomScaleNormal="84" workbookViewId="0">
      <selection activeCell="M29" sqref="M29"/>
    </sheetView>
  </sheetViews>
  <sheetFormatPr baseColWidth="10" defaultColWidth="10.734375" defaultRowHeight="14.4" x14ac:dyDescent="0.55000000000000004"/>
  <cols>
    <col min="1" max="1" width="1.15625" customWidth="1"/>
    <col min="2" max="2" width="5" customWidth="1"/>
    <col min="3" max="3" width="10.734375" customWidth="1"/>
    <col min="4" max="9" width="7.734375" customWidth="1"/>
    <col min="10" max="10" width="7.15625" customWidth="1"/>
    <col min="11" max="12" width="5.734375" customWidth="1"/>
    <col min="13" max="13" width="6.47265625" customWidth="1"/>
    <col min="14" max="16" width="5.734375" customWidth="1"/>
    <col min="17" max="17" width="8.734375" customWidth="1"/>
    <col min="18" max="19" width="5.734375" customWidth="1"/>
  </cols>
  <sheetData>
    <row r="2" spans="2:18" ht="15.6" x14ac:dyDescent="0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55000000000000004">
      <c r="C4" t="s">
        <v>0</v>
      </c>
      <c r="D4" s="42" t="s">
        <v>90</v>
      </c>
      <c r="E4" s="42"/>
      <c r="F4" s="42"/>
      <c r="G4" s="42"/>
      <c r="I4" t="s">
        <v>1</v>
      </c>
      <c r="J4" s="33" t="s">
        <v>89</v>
      </c>
      <c r="K4" s="45"/>
      <c r="M4" t="s">
        <v>2</v>
      </c>
      <c r="N4" s="32"/>
      <c r="O4" s="32"/>
    </row>
    <row r="5" spans="2:18" ht="6.75" customHeight="1" x14ac:dyDescent="0.55000000000000004">
      <c r="D5" s="5"/>
      <c r="E5" s="5"/>
      <c r="F5" s="5"/>
      <c r="G5" s="5"/>
    </row>
    <row r="6" spans="2:18" x14ac:dyDescent="0.55000000000000004">
      <c r="C6" t="s">
        <v>3</v>
      </c>
      <c r="D6" s="33" t="s">
        <v>88</v>
      </c>
      <c r="E6" s="45"/>
      <c r="F6" s="45"/>
      <c r="G6" s="45"/>
      <c r="I6" s="21" t="s">
        <v>22</v>
      </c>
      <c r="J6" s="21"/>
      <c r="K6" s="36" t="s">
        <v>87</v>
      </c>
      <c r="L6" s="46"/>
      <c r="M6" s="46"/>
      <c r="N6" s="46"/>
      <c r="O6" s="46"/>
      <c r="P6" s="46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55000000000000004">
      <c r="B9" s="6">
        <v>1</v>
      </c>
      <c r="C9" s="6" t="s">
        <v>112</v>
      </c>
      <c r="D9" s="29" t="s">
        <v>91</v>
      </c>
      <c r="E9" s="29"/>
      <c r="F9" s="29"/>
      <c r="G9" s="29"/>
      <c r="H9" s="29"/>
      <c r="I9" s="29"/>
      <c r="J9" s="4">
        <v>70</v>
      </c>
      <c r="K9" s="4">
        <v>77</v>
      </c>
      <c r="L9" s="4">
        <v>83</v>
      </c>
      <c r="M9" s="19" t="s">
        <v>137</v>
      </c>
      <c r="N9" s="4"/>
      <c r="O9" s="4"/>
      <c r="P9" s="4"/>
      <c r="Q9" s="10"/>
    </row>
    <row r="10" spans="2:18" x14ac:dyDescent="0.55000000000000004">
      <c r="B10" s="6">
        <f>B9+1</f>
        <v>2</v>
      </c>
      <c r="C10" s="6" t="s">
        <v>113</v>
      </c>
      <c r="D10" s="29" t="s">
        <v>92</v>
      </c>
      <c r="E10" s="29"/>
      <c r="F10" s="29"/>
      <c r="G10" s="29"/>
      <c r="H10" s="29"/>
      <c r="I10" s="29"/>
      <c r="J10" s="20">
        <v>75</v>
      </c>
      <c r="K10" s="19" t="s">
        <v>137</v>
      </c>
      <c r="L10" s="4">
        <v>72</v>
      </c>
      <c r="M10" s="4">
        <v>83</v>
      </c>
      <c r="N10" s="4"/>
      <c r="O10" s="4"/>
      <c r="P10" s="4"/>
      <c r="Q10" s="10"/>
    </row>
    <row r="11" spans="2:18" x14ac:dyDescent="0.55000000000000004">
      <c r="B11" s="6">
        <f t="shared" ref="B11:B53" si="0">B10+1</f>
        <v>3</v>
      </c>
      <c r="C11" s="6" t="s">
        <v>114</v>
      </c>
      <c r="D11" s="29" t="s">
        <v>93</v>
      </c>
      <c r="E11" s="29"/>
      <c r="F11" s="29"/>
      <c r="G11" s="29"/>
      <c r="H11" s="29"/>
      <c r="I11" s="29"/>
      <c r="J11" s="20">
        <v>75</v>
      </c>
      <c r="K11" s="19" t="s">
        <v>137</v>
      </c>
      <c r="L11" s="19" t="s">
        <v>137</v>
      </c>
      <c r="M11" s="19" t="s">
        <v>137</v>
      </c>
      <c r="N11" s="4"/>
      <c r="O11" s="4"/>
      <c r="P11" s="4"/>
      <c r="Q11" s="10"/>
    </row>
    <row r="12" spans="2:18" x14ac:dyDescent="0.55000000000000004">
      <c r="B12" s="6">
        <f t="shared" si="0"/>
        <v>4</v>
      </c>
      <c r="C12" s="6" t="s">
        <v>115</v>
      </c>
      <c r="D12" s="29" t="s">
        <v>94</v>
      </c>
      <c r="E12" s="29"/>
      <c r="F12" s="29"/>
      <c r="G12" s="29"/>
      <c r="H12" s="29"/>
      <c r="I12" s="29"/>
      <c r="J12" s="4">
        <v>70</v>
      </c>
      <c r="K12" s="19" t="s">
        <v>137</v>
      </c>
      <c r="L12" s="4">
        <v>79</v>
      </c>
      <c r="M12" s="4">
        <v>80</v>
      </c>
      <c r="N12" s="4"/>
      <c r="O12" s="4"/>
      <c r="P12" s="4"/>
      <c r="Q12" s="10"/>
    </row>
    <row r="13" spans="2:18" x14ac:dyDescent="0.55000000000000004">
      <c r="B13" s="6">
        <f t="shared" si="0"/>
        <v>5</v>
      </c>
      <c r="C13" s="6" t="s">
        <v>116</v>
      </c>
      <c r="D13" s="29" t="s">
        <v>95</v>
      </c>
      <c r="E13" s="29"/>
      <c r="F13" s="29"/>
      <c r="G13" s="29"/>
      <c r="H13" s="29"/>
      <c r="I13" s="29"/>
      <c r="J13" s="19" t="s">
        <v>137</v>
      </c>
      <c r="K13" s="19" t="s">
        <v>137</v>
      </c>
      <c r="L13" s="19" t="s">
        <v>137</v>
      </c>
      <c r="M13" s="19" t="s">
        <v>137</v>
      </c>
      <c r="N13" s="4"/>
      <c r="O13" s="4"/>
      <c r="P13" s="4"/>
      <c r="Q13" s="10"/>
    </row>
    <row r="14" spans="2:18" x14ac:dyDescent="0.55000000000000004">
      <c r="B14" s="6">
        <f t="shared" si="0"/>
        <v>6</v>
      </c>
      <c r="C14" s="6" t="s">
        <v>117</v>
      </c>
      <c r="D14" s="29" t="s">
        <v>96</v>
      </c>
      <c r="E14" s="29"/>
      <c r="F14" s="29"/>
      <c r="G14" s="29"/>
      <c r="H14" s="29"/>
      <c r="I14" s="29"/>
      <c r="J14" s="20">
        <v>75</v>
      </c>
      <c r="K14" s="19" t="s">
        <v>137</v>
      </c>
      <c r="L14" s="19" t="s">
        <v>137</v>
      </c>
      <c r="M14" s="19" t="s">
        <v>137</v>
      </c>
      <c r="N14" s="4"/>
      <c r="O14" s="4"/>
      <c r="P14" s="4"/>
      <c r="Q14" s="10"/>
    </row>
    <row r="15" spans="2:18" x14ac:dyDescent="0.55000000000000004">
      <c r="B15" s="6">
        <f t="shared" si="0"/>
        <v>7</v>
      </c>
      <c r="C15" s="6" t="s">
        <v>118</v>
      </c>
      <c r="D15" s="29" t="s">
        <v>97</v>
      </c>
      <c r="E15" s="29"/>
      <c r="F15" s="29"/>
      <c r="G15" s="29"/>
      <c r="H15" s="29"/>
      <c r="I15" s="29"/>
      <c r="J15" s="20">
        <v>75</v>
      </c>
      <c r="K15" s="19" t="s">
        <v>137</v>
      </c>
      <c r="L15" s="4">
        <v>73</v>
      </c>
      <c r="M15" s="4">
        <v>70</v>
      </c>
      <c r="N15" s="4"/>
      <c r="O15" s="4"/>
      <c r="P15" s="4"/>
      <c r="Q15" s="10"/>
    </row>
    <row r="16" spans="2:18" x14ac:dyDescent="0.55000000000000004">
      <c r="B16" s="6">
        <f t="shared" si="0"/>
        <v>8</v>
      </c>
      <c r="C16" s="6" t="s">
        <v>119</v>
      </c>
      <c r="D16" s="29" t="s">
        <v>98</v>
      </c>
      <c r="E16" s="29"/>
      <c r="F16" s="29"/>
      <c r="G16" s="29"/>
      <c r="H16" s="29"/>
      <c r="I16" s="29"/>
      <c r="J16" s="19" t="s">
        <v>137</v>
      </c>
      <c r="K16" s="19" t="s">
        <v>137</v>
      </c>
      <c r="L16" s="19" t="s">
        <v>137</v>
      </c>
      <c r="M16" s="19" t="s">
        <v>137</v>
      </c>
      <c r="N16" s="4"/>
      <c r="O16" s="4"/>
      <c r="P16" s="4"/>
      <c r="Q16" s="10"/>
    </row>
    <row r="17" spans="2:17" x14ac:dyDescent="0.55000000000000004">
      <c r="B17" s="6">
        <f t="shared" si="0"/>
        <v>9</v>
      </c>
      <c r="C17" s="6" t="s">
        <v>120</v>
      </c>
      <c r="D17" s="29" t="s">
        <v>99</v>
      </c>
      <c r="E17" s="29"/>
      <c r="F17" s="29"/>
      <c r="G17" s="29"/>
      <c r="H17" s="29"/>
      <c r="I17" s="29"/>
      <c r="J17" s="4">
        <v>70</v>
      </c>
      <c r="K17" s="4">
        <v>71</v>
      </c>
      <c r="L17" s="4">
        <v>70</v>
      </c>
      <c r="M17" s="19" t="s">
        <v>137</v>
      </c>
      <c r="N17" s="4"/>
      <c r="O17" s="4"/>
      <c r="P17" s="4"/>
      <c r="Q17" s="10"/>
    </row>
    <row r="18" spans="2:17" x14ac:dyDescent="0.55000000000000004">
      <c r="B18" s="6">
        <f t="shared" si="0"/>
        <v>10</v>
      </c>
      <c r="C18" s="6" t="s">
        <v>121</v>
      </c>
      <c r="D18" s="29" t="s">
        <v>100</v>
      </c>
      <c r="E18" s="29"/>
      <c r="F18" s="29"/>
      <c r="G18" s="29"/>
      <c r="H18" s="29"/>
      <c r="I18" s="29"/>
      <c r="J18" s="19" t="s">
        <v>137</v>
      </c>
      <c r="K18" s="4">
        <v>97</v>
      </c>
      <c r="L18" s="4">
        <v>83</v>
      </c>
      <c r="M18" s="19" t="s">
        <v>137</v>
      </c>
      <c r="N18" s="4"/>
      <c r="O18" s="4"/>
      <c r="P18" s="4"/>
      <c r="Q18" s="10"/>
    </row>
    <row r="19" spans="2:17" x14ac:dyDescent="0.55000000000000004">
      <c r="B19" s="6">
        <f t="shared" si="0"/>
        <v>11</v>
      </c>
      <c r="C19" s="6" t="s">
        <v>122</v>
      </c>
      <c r="D19" s="29" t="s">
        <v>101</v>
      </c>
      <c r="E19" s="29"/>
      <c r="F19" s="29"/>
      <c r="G19" s="29"/>
      <c r="H19" s="29"/>
      <c r="I19" s="29"/>
      <c r="J19" s="4">
        <v>77</v>
      </c>
      <c r="K19" s="4">
        <v>70</v>
      </c>
      <c r="L19" s="19" t="s">
        <v>137</v>
      </c>
      <c r="M19" s="19" t="s">
        <v>137</v>
      </c>
      <c r="N19" s="4"/>
      <c r="O19" s="4"/>
      <c r="P19" s="4"/>
      <c r="Q19" s="10"/>
    </row>
    <row r="20" spans="2:17" x14ac:dyDescent="0.55000000000000004">
      <c r="B20" s="6">
        <f t="shared" si="0"/>
        <v>12</v>
      </c>
      <c r="C20" s="6" t="s">
        <v>123</v>
      </c>
      <c r="D20" s="29" t="s">
        <v>102</v>
      </c>
      <c r="E20" s="29"/>
      <c r="F20" s="29"/>
      <c r="G20" s="29"/>
      <c r="H20" s="29"/>
      <c r="I20" s="29"/>
      <c r="J20" s="20">
        <v>75</v>
      </c>
      <c r="K20" s="19" t="s">
        <v>137</v>
      </c>
      <c r="L20" s="4">
        <v>88</v>
      </c>
      <c r="M20" s="4">
        <v>80</v>
      </c>
      <c r="N20" s="4"/>
      <c r="O20" s="4"/>
      <c r="P20" s="4"/>
      <c r="Q20" s="10"/>
    </row>
    <row r="21" spans="2:17" x14ac:dyDescent="0.55000000000000004">
      <c r="B21" s="6">
        <f t="shared" si="0"/>
        <v>13</v>
      </c>
      <c r="C21" s="6" t="s">
        <v>124</v>
      </c>
      <c r="D21" s="29" t="s">
        <v>103</v>
      </c>
      <c r="E21" s="29"/>
      <c r="F21" s="29"/>
      <c r="G21" s="29"/>
      <c r="H21" s="29"/>
      <c r="I21" s="29"/>
      <c r="J21" s="4">
        <v>72</v>
      </c>
      <c r="K21" s="4">
        <v>70</v>
      </c>
      <c r="L21" s="19" t="s">
        <v>137</v>
      </c>
      <c r="M21" s="19" t="s">
        <v>137</v>
      </c>
      <c r="N21" s="4"/>
      <c r="O21" s="4"/>
      <c r="P21" s="4"/>
      <c r="Q21" s="10"/>
    </row>
    <row r="22" spans="2:17" x14ac:dyDescent="0.55000000000000004">
      <c r="B22" s="6">
        <f t="shared" si="0"/>
        <v>14</v>
      </c>
      <c r="C22" s="6" t="s">
        <v>125</v>
      </c>
      <c r="D22" s="29" t="s">
        <v>104</v>
      </c>
      <c r="E22" s="29"/>
      <c r="F22" s="29"/>
      <c r="G22" s="29"/>
      <c r="H22" s="29"/>
      <c r="I22" s="29"/>
      <c r="J22" s="4">
        <v>70</v>
      </c>
      <c r="K22" s="4">
        <v>76</v>
      </c>
      <c r="L22" s="4">
        <v>70</v>
      </c>
      <c r="M22" s="4">
        <v>70</v>
      </c>
      <c r="N22" s="4"/>
      <c r="O22" s="4"/>
      <c r="P22" s="4"/>
      <c r="Q22" s="10"/>
    </row>
    <row r="23" spans="2:17" x14ac:dyDescent="0.55000000000000004">
      <c r="B23" s="6">
        <f t="shared" si="0"/>
        <v>15</v>
      </c>
      <c r="C23" s="6" t="s">
        <v>126</v>
      </c>
      <c r="D23" s="29" t="s">
        <v>105</v>
      </c>
      <c r="E23" s="29"/>
      <c r="F23" s="29"/>
      <c r="G23" s="29"/>
      <c r="H23" s="29"/>
      <c r="I23" s="29"/>
      <c r="J23" s="4">
        <v>80</v>
      </c>
      <c r="K23" s="4">
        <v>74</v>
      </c>
      <c r="L23" s="4">
        <v>72</v>
      </c>
      <c r="M23" s="4">
        <v>80</v>
      </c>
      <c r="N23" s="4"/>
      <c r="O23" s="4"/>
      <c r="P23" s="4"/>
      <c r="Q23" s="10"/>
    </row>
    <row r="24" spans="2:17" x14ac:dyDescent="0.55000000000000004">
      <c r="B24" s="6">
        <f t="shared" si="0"/>
        <v>16</v>
      </c>
      <c r="C24" s="6" t="s">
        <v>127</v>
      </c>
      <c r="D24" s="29" t="s">
        <v>106</v>
      </c>
      <c r="E24" s="29"/>
      <c r="F24" s="29"/>
      <c r="G24" s="29"/>
      <c r="H24" s="29"/>
      <c r="I24" s="29"/>
      <c r="J24" s="4">
        <v>80</v>
      </c>
      <c r="K24" s="4">
        <v>83</v>
      </c>
      <c r="L24" s="4">
        <v>70</v>
      </c>
      <c r="M24" s="4">
        <v>90</v>
      </c>
      <c r="N24" s="4"/>
      <c r="O24" s="4"/>
      <c r="P24" s="4"/>
      <c r="Q24" s="10"/>
    </row>
    <row r="25" spans="2:17" x14ac:dyDescent="0.55000000000000004">
      <c r="B25" s="6">
        <f t="shared" si="0"/>
        <v>17</v>
      </c>
      <c r="C25" s="6" t="s">
        <v>128</v>
      </c>
      <c r="D25" s="29" t="s">
        <v>107</v>
      </c>
      <c r="E25" s="29"/>
      <c r="F25" s="29"/>
      <c r="G25" s="29"/>
      <c r="H25" s="29"/>
      <c r="I25" s="29"/>
      <c r="J25" s="19" t="s">
        <v>137</v>
      </c>
      <c r="K25" s="19" t="s">
        <v>137</v>
      </c>
      <c r="L25" s="19" t="s">
        <v>137</v>
      </c>
      <c r="M25" s="19" t="s">
        <v>137</v>
      </c>
      <c r="N25" s="4"/>
      <c r="O25" s="4"/>
      <c r="P25" s="4"/>
      <c r="Q25" s="10"/>
    </row>
    <row r="26" spans="2:17" x14ac:dyDescent="0.55000000000000004">
      <c r="B26" s="6">
        <f t="shared" si="0"/>
        <v>18</v>
      </c>
      <c r="C26" s="6" t="s">
        <v>129</v>
      </c>
      <c r="D26" s="29" t="s">
        <v>108</v>
      </c>
      <c r="E26" s="29"/>
      <c r="F26" s="29"/>
      <c r="G26" s="29"/>
      <c r="H26" s="29"/>
      <c r="I26" s="29"/>
      <c r="J26" s="4">
        <v>70</v>
      </c>
      <c r="K26" s="4">
        <v>76</v>
      </c>
      <c r="L26" s="4">
        <v>87</v>
      </c>
      <c r="M26" s="19" t="s">
        <v>137</v>
      </c>
      <c r="N26" s="4"/>
      <c r="O26" s="4"/>
      <c r="P26" s="4"/>
      <c r="Q26" s="10"/>
    </row>
    <row r="27" spans="2:17" x14ac:dyDescent="0.55000000000000004">
      <c r="B27" s="6">
        <f t="shared" si="0"/>
        <v>19</v>
      </c>
      <c r="C27" s="6" t="s">
        <v>130</v>
      </c>
      <c r="D27" s="29" t="s">
        <v>109</v>
      </c>
      <c r="E27" s="29"/>
      <c r="F27" s="29"/>
      <c r="G27" s="29"/>
      <c r="H27" s="29"/>
      <c r="I27" s="29"/>
      <c r="J27" s="20">
        <v>75</v>
      </c>
      <c r="K27" s="4">
        <v>70</v>
      </c>
      <c r="L27" s="4">
        <v>87</v>
      </c>
      <c r="M27" s="19" t="s">
        <v>137</v>
      </c>
      <c r="N27" s="4"/>
      <c r="O27" s="4"/>
      <c r="P27" s="4"/>
      <c r="Q27" s="10"/>
    </row>
    <row r="28" spans="2:17" x14ac:dyDescent="0.55000000000000004">
      <c r="B28" s="6">
        <f t="shared" si="0"/>
        <v>20</v>
      </c>
      <c r="C28" s="6" t="s">
        <v>131</v>
      </c>
      <c r="D28" s="29" t="s">
        <v>110</v>
      </c>
      <c r="E28" s="29"/>
      <c r="F28" s="29"/>
      <c r="G28" s="29"/>
      <c r="H28" s="29"/>
      <c r="I28" s="29"/>
      <c r="J28" s="20">
        <v>75</v>
      </c>
      <c r="K28" s="4">
        <v>70</v>
      </c>
      <c r="L28" s="19" t="s">
        <v>137</v>
      </c>
      <c r="M28" s="4">
        <v>70</v>
      </c>
      <c r="N28" s="4"/>
      <c r="O28" s="4"/>
      <c r="P28" s="4"/>
      <c r="Q28" s="10"/>
    </row>
    <row r="29" spans="2:17" x14ac:dyDescent="0.55000000000000004">
      <c r="B29" s="6">
        <f t="shared" si="0"/>
        <v>21</v>
      </c>
      <c r="C29" s="6" t="s">
        <v>132</v>
      </c>
      <c r="D29" s="29" t="s">
        <v>111</v>
      </c>
      <c r="E29" s="29"/>
      <c r="F29" s="29"/>
      <c r="G29" s="29"/>
      <c r="H29" s="29"/>
      <c r="I29" s="29"/>
      <c r="J29" s="19" t="s">
        <v>137</v>
      </c>
      <c r="K29" s="4">
        <v>70</v>
      </c>
      <c r="L29" s="19" t="s">
        <v>137</v>
      </c>
      <c r="M29" s="19" t="s">
        <v>137</v>
      </c>
      <c r="N29" s="4"/>
      <c r="O29" s="4"/>
      <c r="P29" s="4"/>
      <c r="Q29" s="10"/>
    </row>
    <row r="30" spans="2:17" x14ac:dyDescent="0.55000000000000004">
      <c r="B30" s="6">
        <f t="shared" si="0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55000000000000004">
      <c r="B31" s="6">
        <f t="shared" si="0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55000000000000004">
      <c r="B32" s="6">
        <f t="shared" si="0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55000000000000004">
      <c r="B33" s="6">
        <f t="shared" si="0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55000000000000004">
      <c r="B34" s="6">
        <f t="shared" si="0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55000000000000004">
      <c r="B35" s="6">
        <f t="shared" si="0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55000000000000004">
      <c r="B36" s="6">
        <f t="shared" si="0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55000000000000004">
      <c r="B37" s="6">
        <f t="shared" si="0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55000000000000004">
      <c r="B38" s="6">
        <f t="shared" si="0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55000000000000004">
      <c r="B39" s="6">
        <f t="shared" si="0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55000000000000004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55000000000000004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55000000000000004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55000000000000004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55000000000000004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55000000000000004">
      <c r="B45" s="6">
        <f t="shared" si="0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55000000000000004">
      <c r="B46" s="6">
        <f t="shared" si="0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55000000000000004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55000000000000004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55000000000000004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55000000000000004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55000000000000004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55000000000000004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55000000000000004">
      <c r="B53" s="6">
        <f t="shared" si="0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55000000000000004">
      <c r="C54" s="21"/>
      <c r="D54" s="21"/>
      <c r="E54" s="1"/>
      <c r="H54" s="38" t="s">
        <v>19</v>
      </c>
      <c r="I54" s="38"/>
      <c r="J54" s="11">
        <f>COUNTIF(J9:J53,"&gt;=70")</f>
        <v>16</v>
      </c>
      <c r="K54" s="11">
        <f t="shared" ref="K54:P54" si="1">COUNTIF(K9:K53,"&gt;=70")</f>
        <v>12</v>
      </c>
      <c r="L54" s="11">
        <f t="shared" si="1"/>
        <v>12</v>
      </c>
      <c r="M54" s="11">
        <f t="shared" si="1"/>
        <v>8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55000000000000004">
      <c r="C55" s="21"/>
      <c r="D55" s="21"/>
      <c r="E55" s="8"/>
      <c r="H55" s="39" t="s">
        <v>20</v>
      </c>
      <c r="I55" s="3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55000000000000004">
      <c r="C56" s="21"/>
      <c r="D56" s="21"/>
      <c r="E56" s="21"/>
      <c r="H56" s="39" t="s">
        <v>21</v>
      </c>
      <c r="I56" s="39"/>
      <c r="J56" s="12">
        <f>COUNT(J9:J53)</f>
        <v>16</v>
      </c>
      <c r="K56" s="12">
        <f t="shared" ref="K56:Q56" si="4">COUNT(K9:K53)</f>
        <v>12</v>
      </c>
      <c r="L56" s="12">
        <f t="shared" si="4"/>
        <v>12</v>
      </c>
      <c r="M56" s="12">
        <f t="shared" si="4"/>
        <v>8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55000000000000004">
      <c r="C57" s="21"/>
      <c r="D57" s="21"/>
      <c r="E57" s="1"/>
      <c r="H57" s="40" t="s">
        <v>16</v>
      </c>
      <c r="I57" s="40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55000000000000004">
      <c r="C58" s="21"/>
      <c r="D58" s="21"/>
      <c r="E58" s="1"/>
      <c r="H58" s="40" t="s">
        <v>17</v>
      </c>
      <c r="I58" s="40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55000000000000004">
      <c r="C59" s="21"/>
      <c r="D59" s="21"/>
      <c r="E59" s="8"/>
    </row>
    <row r="60" spans="2:17" x14ac:dyDescent="0.55000000000000004">
      <c r="C60" s="1"/>
      <c r="D60" s="1"/>
      <c r="E60" s="8"/>
    </row>
    <row r="61" spans="2:17" x14ac:dyDescent="0.55000000000000004">
      <c r="J61" s="41"/>
      <c r="K61" s="41"/>
      <c r="L61" s="41"/>
      <c r="M61" s="41"/>
      <c r="N61" s="41"/>
      <c r="O61" s="41"/>
      <c r="P61" s="41"/>
    </row>
    <row r="62" spans="2:17" x14ac:dyDescent="0.55000000000000004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D.H. 205-A</vt:lpstr>
      <vt:lpstr>COMUN. 205-A</vt:lpstr>
      <vt:lpstr>TALLER D.H. 205B</vt:lpstr>
      <vt:lpstr>COMUN. 205B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</cp:lastModifiedBy>
  <cp:lastPrinted>2023-03-21T15:13:53Z</cp:lastPrinted>
  <dcterms:created xsi:type="dcterms:W3CDTF">2023-03-14T19:16:59Z</dcterms:created>
  <dcterms:modified xsi:type="dcterms:W3CDTF">2023-06-20T15:47:22Z</dcterms:modified>
</cp:coreProperties>
</file>