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IND\2023\2023_1\ESCOLARIZADO\PROYECTOS ESPECIALES\ACEPTADOS\"/>
    </mc:Choice>
  </mc:AlternateContent>
  <xr:revisionPtr revIDLastSave="0" documentId="8_{F2A72809-0E5B-48FC-A7D2-0C137F37E1C6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1'!$A$1:$H$35</definedName>
    <definedName name="_xlnm.Print_Area" localSheetId="2">'Reporte 2'!$A$1:$H$36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7" l="1"/>
  <c r="C22" i="7"/>
  <c r="C23" i="7"/>
  <c r="C23" i="9"/>
  <c r="C22" i="9"/>
  <c r="C21" i="9"/>
  <c r="A17" i="8"/>
  <c r="C23" i="8"/>
  <c r="C22" i="8"/>
  <c r="C21" i="8"/>
  <c r="A21" i="7"/>
  <c r="G35" i="9"/>
  <c r="C35" i="9"/>
  <c r="A23" i="9"/>
  <c r="A22" i="9"/>
  <c r="A21" i="9"/>
  <c r="A17" i="9"/>
  <c r="A14" i="9"/>
  <c r="B11" i="9"/>
  <c r="G9" i="9"/>
  <c r="B8" i="9"/>
  <c r="A36" i="9" s="1"/>
  <c r="D6" i="9"/>
  <c r="G33" i="8"/>
  <c r="C33" i="8"/>
  <c r="A23" i="8"/>
  <c r="A22" i="8"/>
  <c r="A21" i="8"/>
  <c r="A14" i="8"/>
  <c r="B11" i="8"/>
  <c r="G9" i="8"/>
  <c r="B8" i="8"/>
  <c r="A34" i="8" s="1"/>
  <c r="D6" i="8"/>
  <c r="G32" i="7"/>
  <c r="C32" i="7"/>
  <c r="A23" i="7"/>
  <c r="A22" i="7"/>
  <c r="A17" i="7"/>
  <c r="A14" i="7"/>
  <c r="B11" i="7"/>
  <c r="G9" i="7"/>
  <c r="B8" i="7"/>
  <c r="A33" i="7" s="1"/>
  <c r="A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<sst xmlns="http://schemas.openxmlformats.org/spreadsheetml/2006/main" count="97" uniqueCount="41">
  <si>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</si>
  <si>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</si>
  <si>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</si>
  <si>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</si>
  <si>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</si>
  <si>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</si>
  <si>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</si>
  <si>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</si>
  <si>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</si>
  <si>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</si>
  <si>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</si>
  <si>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</si>
  <si>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</si>
  <si>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</si>
  <si>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</si>
  <si>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</si>
  <si>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</si>
  <si>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</si>
  <si>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</si>
  <si>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</si>
  <si>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</si>
  <si>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</si>
  <si>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</si>
  <si>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</si>
  <si>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INDUSTRIAL</t>
  </si>
  <si>
    <t>MC. CARLOS MARTINEZ GALAN</t>
  </si>
  <si>
    <t>Jefe de División de Ingeniería Industrial</t>
  </si>
  <si>
    <t>LIC. OFELIA ENRIQUEZ ORDAZ</t>
  </si>
  <si>
    <t>FEB - JUL 23</t>
  </si>
  <si>
    <t>MII. MARIA DE LA CRUZ PORRAS ARIAS</t>
  </si>
  <si>
    <t>20/02/2023-23/06/2023</t>
  </si>
  <si>
    <t>GESTIÓN ACADÉMICA Y VINCULACIÓN (Coordinación de laboratorio de cómputo de industrial)</t>
  </si>
  <si>
    <t>Mantener y vigilar las condiciones para una buena operación del laboratorio de computo de Ingenieria Industrial</t>
  </si>
  <si>
    <t>Vigilar la funcionalidad de 35 equipos de computo                                                                                                                                                                                                                                                              Vigilar la funcionalidad de 1 proyector                                                                                                                                                                                                                                                                                 Vigilar la funcionalidad y buen uso del mobiliario del laboratorio</t>
  </si>
  <si>
    <t>Solicitar la instalacion del software que se requiere para la imparticion de clases</t>
  </si>
  <si>
    <t>Solicitar los mantenemientos que los equipos requieran</t>
  </si>
  <si>
    <t>Brindar servicio de computo a los grupos que lo requieran</t>
  </si>
  <si>
    <t>Evidencia fotografica</t>
  </si>
  <si>
    <t xml:space="preserve">A partir del dia 7 de Marzo del presente año, el edificio E, en el cual se encuentra el laboratorio se cerro por mantenimiento, lo que origino la suspension del servicio en el laboratorio de computo </t>
  </si>
  <si>
    <t xml:space="preserve">EL EDIFICIO "E" DONDE SE ENCUENTRA EL LABORATORIO SE ENCUENTRA, Y LOS USUSARIOS SE ENCUENTRAN TOMANDO CLASES EN LINEA. </t>
  </si>
  <si>
    <t>SIN EVIDENCIA/FUERA DE FUNCIONAMIENTO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</si>
</sst>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topLeftCell="A17" zoomScale="120" zoomScaleNormal="120" zoomScaleSheetLayoutView="100" workbookViewId="0">
      <selection activeCell="A21" sqref="A21:F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7" t="s">
        <v>20</v>
      </c>
      <c r="C1" s="17"/>
      <c r="D1" s="17"/>
      <c r="E1" s="17"/>
      <c r="F1" s="17"/>
      <c r="G1" s="17"/>
    </row>
    <row r="3" spans="1:7" x14ac:dyDescent="0.2">
      <c r="A3" s="25" t="s">
        <v>22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9" t="s">
        <v>24</v>
      </c>
      <c r="E6" s="29"/>
      <c r="F6" s="2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25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0" t="s">
        <v>28</v>
      </c>
      <c r="G9" s="30"/>
    </row>
    <row r="11" spans="1:7" ht="31.5" customHeight="1" x14ac:dyDescent="0.2">
      <c r="A11" s="4" t="s">
        <v>4</v>
      </c>
      <c r="B11" s="22" t="s">
        <v>31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">
      <c r="A14" s="24" t="s">
        <v>32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4" t="s">
        <v>33</v>
      </c>
      <c r="B17" s="24"/>
      <c r="C17" s="24"/>
      <c r="D17" s="24"/>
      <c r="E17" s="24"/>
      <c r="F17" s="24"/>
      <c r="G17" s="2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x14ac:dyDescent="0.2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x14ac:dyDescent="0.2">
      <c r="A21" s="18" t="s">
        <v>34</v>
      </c>
      <c r="B21" s="19"/>
      <c r="C21" s="19"/>
      <c r="D21" s="19"/>
      <c r="E21" s="19"/>
      <c r="F21" s="20"/>
      <c r="G21" s="11" t="s">
        <v>30</v>
      </c>
    </row>
    <row r="22" spans="1:7" s="6" customFormat="1" x14ac:dyDescent="0.2">
      <c r="A22" s="18" t="s">
        <v>35</v>
      </c>
      <c r="B22" s="19"/>
      <c r="C22" s="19"/>
      <c r="D22" s="19"/>
      <c r="E22" s="19"/>
      <c r="F22" s="20"/>
      <c r="G22" s="11" t="s">
        <v>30</v>
      </c>
    </row>
    <row r="23" spans="1:7" s="6" customFormat="1" x14ac:dyDescent="0.2">
      <c r="A23" s="18" t="s">
        <v>36</v>
      </c>
      <c r="B23" s="19"/>
      <c r="C23" s="19"/>
      <c r="D23" s="19"/>
      <c r="E23" s="19"/>
      <c r="F23" s="20"/>
      <c r="G23" s="11" t="s">
        <v>30</v>
      </c>
    </row>
    <row r="24" spans="1:7" s="6" customFormat="1" x14ac:dyDescent="0.2">
      <c r="A24" s="18"/>
      <c r="B24" s="19"/>
      <c r="C24" s="19"/>
      <c r="D24" s="19"/>
      <c r="E24" s="19"/>
      <c r="F24" s="20"/>
      <c r="G24" s="11"/>
    </row>
    <row r="25" spans="1:7" s="6" customFormat="1" x14ac:dyDescent="0.2">
      <c r="A25" s="18"/>
      <c r="B25" s="19"/>
      <c r="C25" s="19"/>
      <c r="D25" s="19"/>
      <c r="E25" s="19"/>
      <c r="F25" s="20"/>
      <c r="G25" s="11"/>
    </row>
    <row r="26" spans="1:7" s="6" customFormat="1" x14ac:dyDescent="0.2">
      <c r="A26" s="18"/>
      <c r="B26" s="19"/>
      <c r="C26" s="19"/>
      <c r="D26" s="19"/>
      <c r="E26" s="19"/>
      <c r="F26" s="20"/>
      <c r="G26" s="11"/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8"/>
      <c r="B28" s="8"/>
      <c r="C28" s="8"/>
      <c r="D28" s="8"/>
      <c r="E28" s="8"/>
      <c r="F28" s="8"/>
      <c r="G28" s="1"/>
    </row>
    <row r="29" spans="1:7" s="6" customFormat="1" x14ac:dyDescent="0.2">
      <c r="A29" s="23" t="s">
        <v>10</v>
      </c>
      <c r="B29" s="23"/>
      <c r="C29" s="23"/>
      <c r="D29" s="23"/>
      <c r="E29" s="23"/>
      <c r="F29" s="23"/>
      <c r="G29" s="23"/>
    </row>
    <row r="30" spans="1:7" s="6" customFormat="1" ht="46.5" customHeight="1" x14ac:dyDescent="0.2">
      <c r="A30" s="28"/>
      <c r="B30" s="28"/>
      <c r="C30" s="28"/>
      <c r="D30" s="28"/>
      <c r="E30" s="28"/>
      <c r="F30" s="28"/>
      <c r="G30" s="28"/>
    </row>
    <row r="31" spans="1:7" s="6" customFormat="1" ht="16.5" customHeight="1" x14ac:dyDescent="0.2">
      <c r="A31" s="1"/>
      <c r="B31" s="1"/>
      <c r="C31" s="1"/>
      <c r="D31" s="1"/>
      <c r="E31" s="1"/>
      <c r="F31" s="1"/>
      <c r="G31" s="1"/>
    </row>
    <row r="33" spans="1:7" ht="42.75" customHeight="1" x14ac:dyDescent="0.25">
      <c r="A33" s="15" t="str">
        <f>B8</f>
        <v>MC. CARLOS MARTINEZ GALAN</v>
      </c>
      <c r="C33" s="21" t="s">
        <v>29</v>
      </c>
      <c r="D33" s="21"/>
      <c r="E33"/>
      <c r="F33" s="21" t="s">
        <v>27</v>
      </c>
      <c r="G33" s="21"/>
    </row>
    <row r="34" spans="1:7" ht="28.5" customHeight="1" x14ac:dyDescent="0.2">
      <c r="A34" s="9" t="s">
        <v>15</v>
      </c>
      <c r="C34" s="31" t="s">
        <v>26</v>
      </c>
      <c r="D34" s="31"/>
      <c r="F34" s="32" t="s">
        <v>14</v>
      </c>
      <c r="G34" s="32"/>
    </row>
    <row r="36" spans="1:7" x14ac:dyDescent="0.2">
      <c r="A36" s="27" t="s">
        <v>18</v>
      </c>
      <c r="B36" s="27"/>
      <c r="C36" s="27"/>
      <c r="D36" s="27"/>
      <c r="E36" s="27"/>
      <c r="F36" s="27"/>
      <c r="G36" s="27"/>
    </row>
  </sheetData>
  <mergeCells count="29">
    <mergeCell ref="A36:G36"/>
    <mergeCell ref="A29:G29"/>
    <mergeCell ref="A30:G30"/>
    <mergeCell ref="A19:G19"/>
    <mergeCell ref="D6:F6"/>
    <mergeCell ref="A17:G17"/>
    <mergeCell ref="A16:G16"/>
    <mergeCell ref="F9:G9"/>
    <mergeCell ref="C33:D33"/>
    <mergeCell ref="C34:D34"/>
    <mergeCell ref="F33:G33"/>
    <mergeCell ref="F34:G34"/>
    <mergeCell ref="A20:F20"/>
    <mergeCell ref="A21:F21"/>
    <mergeCell ref="A22:F22"/>
    <mergeCell ref="A23:F23"/>
    <mergeCell ref="B1:E1"/>
    <mergeCell ref="F1:G1"/>
    <mergeCell ref="A26:F26"/>
    <mergeCell ref="A27:F27"/>
    <mergeCell ref="A24:F24"/>
    <mergeCell ref="A25:F25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5"/>
  <sheetViews>
    <sheetView topLeftCell="A14" zoomScale="90" zoomScaleNormal="90" zoomScaleSheetLayoutView="100" workbookViewId="0">
      <selection activeCell="L20" sqref="L20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">
        <v>23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MC. CARLOS MARTINEZ GALAN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30" t="str">
        <f>Registro!F9</f>
        <v>FEB - JUL 23</v>
      </c>
      <c r="H9" s="30"/>
    </row>
    <row r="11" spans="1:8" ht="31.5" customHeight="1" x14ac:dyDescent="0.2">
      <c r="A11" s="4" t="s">
        <v>4</v>
      </c>
      <c r="B11" s="22" t="str">
        <f>Registro!B11</f>
        <v>GESTIÓN ACADÉMICA Y VINCULACIÓN (Coordinación de laboratorio de cómputo de industrial)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Mantener y vigilar las condiciones para una buena operación del laboratorio de computo de Ingenieria Industrial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tr">
        <f>Registro!A17</f>
        <v>Vigilar la funcionalidad de 35 equipos de computo                                                                                                                                                                                                                                                              Vigilar la funcionalidad de 1 proyector                                                                                                                                                                                                                                                                                 Vigilar la funcionalidad y buen uso del mobiliario del laboratorio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4" t="str">
        <f>Registro!A21</f>
        <v>Solicitar la instalacion del software que se requiere para la imparticion de clases</v>
      </c>
      <c r="B21" s="24"/>
      <c r="C21" s="38" t="str">
        <f>Registro!G21</f>
        <v>20/02/2023-23/06/2023</v>
      </c>
      <c r="D21" s="38"/>
      <c r="E21" s="38"/>
      <c r="F21" s="24" t="s">
        <v>37</v>
      </c>
      <c r="G21" s="24"/>
      <c r="H21" s="10">
        <v>0.33</v>
      </c>
    </row>
    <row r="22" spans="1:8" s="6" customFormat="1" ht="35.25" customHeight="1" x14ac:dyDescent="0.2">
      <c r="A22" s="24" t="str">
        <f>Registro!A22</f>
        <v>Solicitar los mantenemientos que los equipos requieran</v>
      </c>
      <c r="B22" s="24"/>
      <c r="C22" s="38" t="str">
        <f>Registro!G22</f>
        <v>20/02/2023-23/06/2023</v>
      </c>
      <c r="D22" s="38"/>
      <c r="E22" s="38"/>
      <c r="F22" s="24" t="s">
        <v>37</v>
      </c>
      <c r="G22" s="24"/>
      <c r="H22" s="10">
        <v>0.33</v>
      </c>
    </row>
    <row r="23" spans="1:8" s="6" customFormat="1" ht="35.25" customHeight="1" x14ac:dyDescent="0.2">
      <c r="A23" s="24" t="str">
        <f>Registro!A23</f>
        <v>Brindar servicio de computo a los grupos que lo requieran</v>
      </c>
      <c r="B23" s="24"/>
      <c r="C23" s="38" t="str">
        <f>Registro!G23</f>
        <v>20/02/2023-23/06/2023</v>
      </c>
      <c r="D23" s="38"/>
      <c r="E23" s="38"/>
      <c r="F23" s="24" t="s">
        <v>37</v>
      </c>
      <c r="G23" s="24"/>
      <c r="H23" s="10">
        <v>0.33</v>
      </c>
    </row>
    <row r="24" spans="1:8" s="6" customFormat="1" ht="35.25" customHeight="1" x14ac:dyDescent="0.2">
      <c r="A24" s="24"/>
      <c r="B24" s="24"/>
      <c r="C24" s="38"/>
      <c r="D24" s="38"/>
      <c r="E24" s="38"/>
      <c r="F24" s="24"/>
      <c r="G24" s="24"/>
      <c r="H24" s="10"/>
    </row>
    <row r="25" spans="1:8" s="6" customFormat="1" ht="26.25" customHeight="1" x14ac:dyDescent="0.2">
      <c r="A25" s="37"/>
      <c r="B25" s="37"/>
      <c r="C25" s="38"/>
      <c r="D25" s="38"/>
      <c r="E25" s="38"/>
      <c r="F25" s="24"/>
      <c r="G25" s="24"/>
      <c r="H25" s="10"/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3" t="s">
        <v>10</v>
      </c>
      <c r="B29" s="23"/>
      <c r="C29" s="23"/>
      <c r="D29" s="23"/>
      <c r="E29" s="23"/>
      <c r="F29" s="23"/>
      <c r="G29" s="23"/>
      <c r="H29" s="23"/>
    </row>
    <row r="30" spans="1:8" s="6" customFormat="1" ht="41.25" customHeight="1" x14ac:dyDescent="0.2">
      <c r="A30" s="28" t="s">
        <v>38</v>
      </c>
      <c r="B30" s="28"/>
      <c r="C30" s="28"/>
      <c r="D30" s="28"/>
      <c r="E30" s="28"/>
      <c r="F30" s="28"/>
      <c r="G30" s="28"/>
      <c r="H30" s="28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1" t="str">
        <f>Registro!C33</f>
        <v>MII. MARIA DE LA CRUZ PORRAS ARIAS</v>
      </c>
      <c r="D32" s="21"/>
      <c r="E32" s="21"/>
      <c r="G32" s="21" t="str">
        <f>Registro!F33</f>
        <v>LIC. OFELIA ENRIQUEZ ORDAZ</v>
      </c>
      <c r="H32" s="21"/>
    </row>
    <row r="33" spans="1:8" ht="28.5" customHeight="1" x14ac:dyDescent="0.2">
      <c r="A33" s="9" t="str">
        <f>B8</f>
        <v>MC. CARLOS MARTINEZ GALAN</v>
      </c>
      <c r="C33" s="36" t="s">
        <v>26</v>
      </c>
      <c r="D33" s="36"/>
      <c r="E33" s="36"/>
      <c r="G33" s="14" t="s">
        <v>14</v>
      </c>
      <c r="H33" s="14"/>
    </row>
    <row r="35" spans="1:8" ht="24.75" customHeight="1" x14ac:dyDescent="0.2">
      <c r="A35" s="27" t="s">
        <v>19</v>
      </c>
      <c r="B35" s="27"/>
      <c r="C35" s="27"/>
      <c r="D35" s="27"/>
      <c r="E35" s="27"/>
      <c r="F35" s="27"/>
      <c r="G35" s="27"/>
      <c r="H35" s="27"/>
    </row>
  </sheetData>
  <mergeCells count="4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6:B26"/>
    <mergeCell ref="C26:E26"/>
    <mergeCell ref="F26:G26"/>
    <mergeCell ref="C33:E33"/>
    <mergeCell ref="A35:H35"/>
    <mergeCell ref="G32:H32"/>
    <mergeCell ref="A27:B27"/>
    <mergeCell ref="C27:E27"/>
    <mergeCell ref="F27:G27"/>
    <mergeCell ref="A29:H29"/>
    <mergeCell ref="A30:H30"/>
    <mergeCell ref="C32:E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36"/>
  <sheetViews>
    <sheetView tabSelected="1" topLeftCell="A14" zoomScaleNormal="100" zoomScaleSheetLayoutView="100" workbookViewId="0">
      <selection activeCell="J23" sqref="J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7.71093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tr">
        <f>Registro!D6</f>
        <v>INDUSTRIAL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MC. CARLOS MARTINEZ GALAN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30" t="str">
        <f>Registro!F9</f>
        <v>FEB - JUL 23</v>
      </c>
      <c r="H9" s="30"/>
    </row>
    <row r="11" spans="1:8" x14ac:dyDescent="0.2">
      <c r="A11" s="4" t="s">
        <v>4</v>
      </c>
      <c r="B11" s="21" t="str">
        <f>Registro!B11</f>
        <v>GESTIÓN ACADÉMICA Y VINCULACIÓN (Coordinación de laboratorio de cómputo de industrial)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Mantener y vigilar las condiciones para una buena operación del laboratorio de computo de Ingenieria Industrial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12" s="6" customFormat="1" ht="54" customHeight="1" x14ac:dyDescent="0.2">
      <c r="A17" s="24" t="str">
        <f>Registro!A17</f>
        <v>Vigilar la funcionalidad de 35 equipos de computo                                                                                                                                                                                                                                                              Vigilar la funcionalidad de 1 proyector                                                                                                                                                                                                                                                                                 Vigilar la funcionalidad y buen uso del mobiliario del laboratorio</v>
      </c>
      <c r="B17" s="24"/>
      <c r="C17" s="24"/>
      <c r="D17" s="24"/>
      <c r="E17" s="24"/>
      <c r="F17" s="24"/>
      <c r="G17" s="24"/>
      <c r="H17" s="24"/>
    </row>
    <row r="18" spans="1:12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12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12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12" s="6" customFormat="1" ht="35.25" customHeight="1" x14ac:dyDescent="0.2">
      <c r="A21" s="24" t="str">
        <f>Registro!A21</f>
        <v>Solicitar la instalacion del software que se requiere para la imparticion de clases</v>
      </c>
      <c r="B21" s="24"/>
      <c r="C21" s="43" t="str">
        <f>Registro!G21</f>
        <v>20/02/2023-23/06/2023</v>
      </c>
      <c r="D21" s="44"/>
      <c r="E21" s="45"/>
      <c r="F21" s="24" t="s">
        <v>40</v>
      </c>
      <c r="G21" s="24"/>
      <c r="H21" s="10">
        <v>0.66</v>
      </c>
    </row>
    <row r="22" spans="1:12" s="6" customFormat="1" ht="35.25" customHeight="1" x14ac:dyDescent="0.2">
      <c r="A22" s="24" t="str">
        <f>Registro!A22</f>
        <v>Solicitar los mantenemientos que los equipos requieran</v>
      </c>
      <c r="B22" s="24"/>
      <c r="C22" s="43" t="str">
        <f>Registro!G22</f>
        <v>20/02/2023-23/06/2023</v>
      </c>
      <c r="D22" s="44"/>
      <c r="E22" s="45"/>
      <c r="F22" s="24" t="s">
        <v>40</v>
      </c>
      <c r="G22" s="24"/>
      <c r="H22" s="10">
        <v>0.66</v>
      </c>
    </row>
    <row r="23" spans="1:12" s="6" customFormat="1" ht="35.25" customHeight="1" x14ac:dyDescent="0.2">
      <c r="A23" s="24" t="str">
        <f>Registro!A23</f>
        <v>Brindar servicio de computo a los grupos que lo requieran</v>
      </c>
      <c r="B23" s="24"/>
      <c r="C23" s="43" t="str">
        <f>Registro!G23</f>
        <v>20/02/2023-23/06/2023</v>
      </c>
      <c r="D23" s="44"/>
      <c r="E23" s="45"/>
      <c r="F23" s="24" t="s">
        <v>40</v>
      </c>
      <c r="G23" s="24"/>
      <c r="H23" s="10">
        <v>0.66</v>
      </c>
      <c r="L23" s="16"/>
    </row>
    <row r="24" spans="1:12" s="6" customFormat="1" ht="35.25" customHeight="1" x14ac:dyDescent="0.2">
      <c r="A24" s="24"/>
      <c r="B24" s="24"/>
      <c r="C24" s="43"/>
      <c r="D24" s="44"/>
      <c r="E24" s="45"/>
      <c r="F24" s="24"/>
      <c r="G24" s="24"/>
      <c r="H24" s="10"/>
    </row>
    <row r="25" spans="1:12" s="6" customFormat="1" ht="35.25" customHeight="1" x14ac:dyDescent="0.2">
      <c r="A25" s="24"/>
      <c r="B25" s="24"/>
      <c r="C25" s="43"/>
      <c r="D25" s="44"/>
      <c r="E25" s="45"/>
      <c r="F25" s="24"/>
      <c r="G25" s="24"/>
      <c r="H25" s="10"/>
    </row>
    <row r="26" spans="1:12" s="6" customFormat="1" x14ac:dyDescent="0.2">
      <c r="A26" s="37"/>
      <c r="B26" s="37"/>
      <c r="C26" s="38"/>
      <c r="D26" s="38"/>
      <c r="E26" s="38"/>
      <c r="F26" s="37"/>
      <c r="G26" s="37"/>
      <c r="H26" s="10"/>
    </row>
    <row r="27" spans="1:12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12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12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12" s="6" customFormat="1" x14ac:dyDescent="0.2">
      <c r="A30" s="23" t="s">
        <v>10</v>
      </c>
      <c r="B30" s="23"/>
      <c r="C30" s="23"/>
      <c r="D30" s="23"/>
      <c r="E30" s="23"/>
      <c r="F30" s="23"/>
      <c r="G30" s="23"/>
      <c r="H30" s="23"/>
    </row>
    <row r="31" spans="1:12" s="6" customFormat="1" ht="41.25" customHeight="1" x14ac:dyDescent="0.2">
      <c r="A31" s="24" t="s">
        <v>39</v>
      </c>
      <c r="B31" s="24"/>
      <c r="C31" s="24"/>
      <c r="D31" s="24"/>
      <c r="E31" s="24"/>
      <c r="F31" s="24"/>
      <c r="G31" s="24"/>
      <c r="H31" s="24"/>
    </row>
    <row r="32" spans="1:12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1" t="str">
        <f>Registro!C33</f>
        <v>MII. MARIA DE LA CRUZ PORRAS ARIAS</v>
      </c>
      <c r="D33" s="21"/>
      <c r="E33" s="21"/>
      <c r="G33" s="21" t="str">
        <f>Registro!F33</f>
        <v>LIC. OFELIA ENRIQUEZ ORDAZ</v>
      </c>
      <c r="H33" s="21"/>
    </row>
    <row r="34" spans="1:8" ht="28.5" customHeight="1" x14ac:dyDescent="0.2">
      <c r="A34" s="9" t="str">
        <f>B8</f>
        <v>MC. CARLOS MARTINEZ GALAN</v>
      </c>
      <c r="C34" s="36" t="s">
        <v>26</v>
      </c>
      <c r="D34" s="36"/>
      <c r="E34" s="36"/>
      <c r="G34" s="14" t="s">
        <v>14</v>
      </c>
      <c r="H34" s="14"/>
    </row>
    <row r="36" spans="1:8" ht="24.75" customHeight="1" x14ac:dyDescent="0.2">
      <c r="A36" s="27" t="s">
        <v>19</v>
      </c>
      <c r="B36" s="27"/>
      <c r="C36" s="27"/>
      <c r="D36" s="27"/>
      <c r="E36" s="27"/>
      <c r="F36" s="27"/>
      <c r="G36" s="27"/>
      <c r="H36" s="27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="90" zoomScaleNormal="9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7.71093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tr">
        <f>Registro!D6</f>
        <v>INDUSTRIAL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MC. CARLOS MARTINEZ GALAN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30" t="str">
        <f>Registro!F9</f>
        <v>FEB - JUL 23</v>
      </c>
      <c r="H9" s="30"/>
    </row>
    <row r="11" spans="1:8" x14ac:dyDescent="0.2">
      <c r="A11" s="4" t="s">
        <v>4</v>
      </c>
      <c r="B11" s="21" t="str">
        <f>Registro!B11</f>
        <v>GESTIÓN ACADÉMICA Y VINCULACIÓN (Coordinación de laboratorio de cómputo de industrial)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Mantener y vigilar las condiciones para una buena operación del laboratorio de computo de Ingenieria Industrial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60" customHeight="1" x14ac:dyDescent="0.2">
      <c r="A17" s="24" t="str">
        <f>Registro!A17</f>
        <v>Vigilar la funcionalidad de 35 equipos de computo                                                                                                                                                                                                                                                              Vigilar la funcionalidad de 1 proyector                                                                                                                                                                                                                                                                                 Vigilar la funcionalidad y buen uso del mobiliario del laboratorio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85" customHeight="1" x14ac:dyDescent="0.2">
      <c r="A21" s="37" t="str">
        <f>Registro!A21</f>
        <v>Solicitar la instalacion del software que se requiere para la imparticion de clases</v>
      </c>
      <c r="B21" s="37"/>
      <c r="C21" s="43" t="str">
        <f>Registro!G21</f>
        <v>20/02/2023-23/06/2023</v>
      </c>
      <c r="D21" s="44"/>
      <c r="E21" s="45"/>
      <c r="F21" s="24"/>
      <c r="G21" s="24"/>
      <c r="H21" s="10"/>
    </row>
    <row r="22" spans="1:8" s="6" customFormat="1" ht="35.85" customHeight="1" x14ac:dyDescent="0.2">
      <c r="A22" s="37" t="str">
        <f>Registro!A22</f>
        <v>Solicitar los mantenemientos que los equipos requieran</v>
      </c>
      <c r="B22" s="37"/>
      <c r="C22" s="43" t="str">
        <f>Registro!G22</f>
        <v>20/02/2023-23/06/2023</v>
      </c>
      <c r="D22" s="44"/>
      <c r="E22" s="45"/>
      <c r="F22" s="24"/>
      <c r="G22" s="24"/>
      <c r="H22" s="10"/>
    </row>
    <row r="23" spans="1:8" s="6" customFormat="1" ht="35.85" customHeight="1" x14ac:dyDescent="0.2">
      <c r="A23" s="37" t="str">
        <f>Registro!A23</f>
        <v>Brindar servicio de computo a los grupos que lo requieran</v>
      </c>
      <c r="B23" s="37"/>
      <c r="C23" s="43" t="str">
        <f>Registro!G23</f>
        <v>20/02/2023-23/06/2023</v>
      </c>
      <c r="D23" s="44"/>
      <c r="E23" s="45"/>
      <c r="F23" s="24"/>
      <c r="G23" s="24"/>
      <c r="H23" s="10"/>
    </row>
    <row r="24" spans="1:8" s="6" customFormat="1" ht="35.85" customHeight="1" x14ac:dyDescent="0.2">
      <c r="A24" s="37"/>
      <c r="B24" s="37"/>
      <c r="C24" s="43"/>
      <c r="D24" s="44"/>
      <c r="E24" s="45"/>
      <c r="F24" s="24"/>
      <c r="G24" s="24"/>
      <c r="H24" s="10"/>
    </row>
    <row r="25" spans="1:8" s="6" customFormat="1" ht="35.85" customHeight="1" x14ac:dyDescent="0.2">
      <c r="A25" s="37"/>
      <c r="B25" s="37"/>
      <c r="C25" s="43"/>
      <c r="D25" s="44"/>
      <c r="E25" s="45"/>
      <c r="F25" s="24"/>
      <c r="G25" s="24"/>
      <c r="H25" s="10"/>
    </row>
    <row r="26" spans="1:8" s="6" customFormat="1" x14ac:dyDescent="0.2">
      <c r="A26" s="37"/>
      <c r="B26" s="37"/>
      <c r="C26" s="38"/>
      <c r="D26" s="38"/>
      <c r="E26" s="38"/>
      <c r="F26" s="24"/>
      <c r="G26" s="24"/>
      <c r="H26" s="10"/>
    </row>
    <row r="27" spans="1:8" s="6" customFormat="1" x14ac:dyDescent="0.2">
      <c r="A27" s="37"/>
      <c r="B27" s="37"/>
      <c r="C27" s="38"/>
      <c r="D27" s="38"/>
      <c r="E27" s="38"/>
      <c r="F27" s="24"/>
      <c r="G27" s="24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Registro!C33</f>
        <v>MII. MARIA DE LA CRUZ PORRAS ARIAS</v>
      </c>
      <c r="D35" s="21"/>
      <c r="E35" s="21"/>
      <c r="G35" s="21" t="str">
        <f>Registro!F33</f>
        <v>LIC. OFELIA ENRIQUEZ ORDAZ</v>
      </c>
      <c r="H35" s="21"/>
    </row>
    <row r="36" spans="1:8" ht="28.5" customHeight="1" x14ac:dyDescent="0.2">
      <c r="A36" s="9" t="str">
        <f>B8</f>
        <v>MC. CARLOS MARTINEZ GALAN</v>
      </c>
      <c r="C36" s="36" t="s">
        <v>26</v>
      </c>
      <c r="D36" s="36"/>
      <c r="E36" s="36"/>
      <c r="G36" s="14" t="s">
        <v>14</v>
      </c>
      <c r="H36" s="14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CARLOS MG</cp:lastModifiedBy>
  <cp:lastPrinted>2022-07-28T18:37:02Z</cp:lastPrinted>
  <dcterms:created xsi:type="dcterms:W3CDTF">2022-07-23T13:46:58Z</dcterms:created>
  <dcterms:modified xsi:type="dcterms:W3CDTF">2023-05-16T02:20:29Z</dcterms:modified>
</cp:coreProperties>
</file>