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REPORTE_INDIVIDUAL\PARCIAL2_2023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2" i="8"/>
  <c r="A21" i="8"/>
  <c r="A24" i="7" l="1"/>
  <c r="B11" i="7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A22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<sst xmlns="http://schemas.openxmlformats.org/spreadsheetml/2006/main" count="142" uniqueCount="60">
  <si>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</si>
  <si>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</si>
  <si>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</si>
  <si>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</si>
  <si>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</si>
  <si>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</si>
  <si>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</si>
  <si>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</si>
  <si>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</si>
  <si>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</si>
  <si>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</si>
  <si>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</si>
  <si>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</si>
  <si>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</si>
  <si>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</si>
  <si>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</si>
  <si>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</si>
  <si>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</si>
  <si>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</si>
  <si>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</si>
  <si>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</si>
  <si>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</si>
  <si>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</si>
  <si>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</si>
  <si>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</si>
  <si>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</si>
  <si>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</si>
  <si>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</si>
  <si>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</si>
  <si>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</si>
  <si>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</si>
  <si>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</si>
  <si>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</si>
  <si>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</si>
  <si>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</si>
  <si>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</si>
  <si>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DOCENCIA (ASESORIA /TALLER MATERIA, TUTORÍA GRUPAL)</t>
  </si>
  <si>
    <t>Elaboración del PAT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</si>
  <si>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</si>
  <si>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</si>
  <si>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</si>
  <si>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</si>
  <si>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Presentación del PAT a los tutorados.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</si>
  <si>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</si>
  <si>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MII. ESTEBAN DOMINGUEZ FISCAL</t>
  </si>
  <si>
    <t>MCJYS OFELIA ENRÍQUEZ ORDAZ</t>
  </si>
  <si>
    <t>20/02/2023-19/04/2023</t>
  </si>
  <si>
    <t>20/02/2023-23/06/2023</t>
  </si>
  <si>
    <t>Revisión de proyectos de investigación generando banco de información.</t>
  </si>
  <si>
    <t>Seminario de Inv. Presentación de informes de investigación generados en el Taller de Investigación II</t>
  </si>
  <si>
    <t>21/06/23 - 23/06/23</t>
  </si>
  <si>
    <t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t>
  </si>
  <si>
    <t>Brindar orientación académica a los alumnos tutorados. Asesoría para generar proyectos de investigación en Taller de investigación II.</t>
  </si>
  <si>
    <t>21/06/23 - 23/06/2023</t>
  </si>
  <si>
    <t>FEB 23- JUN 23</t>
  </si>
  <si>
    <t>Informe de investigación generado por los alumnos</t>
  </si>
  <si>
    <t>Documnto electrónico 2o informe.</t>
  </si>
  <si>
    <t>20/04/2023 al 17/05/2023</t>
  </si>
  <si>
    <t>Avances del Informe de investigación generado por los alumnos</t>
  </si>
  <si>
    <t>Jefe de División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</si>
</sst>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351719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469002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0" zoomScale="110" zoomScaleNormal="110" zoomScaleSheetLayoutView="100" workbookViewId="0">
      <selection activeCell="A13" sqref="A13:G13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5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54</v>
      </c>
      <c r="G9" s="26"/>
    </row>
    <row r="11" spans="1:7" ht="31.5" customHeight="1" x14ac:dyDescent="0.2">
      <c r="A11" s="4" t="s">
        <v>4</v>
      </c>
      <c r="B11" s="38" t="s">
        <v>36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54.75" customHeight="1" x14ac:dyDescent="0.2">
      <c r="A14" s="25" t="s">
        <v>43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5" t="s">
        <v>51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2" t="s">
        <v>46</v>
      </c>
    </row>
    <row r="22" spans="1:7" s="6" customFormat="1" x14ac:dyDescent="0.2">
      <c r="A22" s="31" t="s">
        <v>42</v>
      </c>
      <c r="B22" s="32"/>
      <c r="C22" s="32"/>
      <c r="D22" s="32"/>
      <c r="E22" s="32"/>
      <c r="F22" s="33"/>
      <c r="G22" s="17" t="s">
        <v>46</v>
      </c>
    </row>
    <row r="23" spans="1:7" s="6" customFormat="1" ht="24.75" customHeight="1" x14ac:dyDescent="0.2">
      <c r="A23" s="31" t="s">
        <v>38</v>
      </c>
      <c r="B23" s="32"/>
      <c r="C23" s="32"/>
      <c r="D23" s="32"/>
      <c r="E23" s="32"/>
      <c r="F23" s="33"/>
      <c r="G23" s="12" t="s">
        <v>47</v>
      </c>
    </row>
    <row r="24" spans="1:7" s="6" customFormat="1" x14ac:dyDescent="0.2">
      <c r="A24" s="31" t="s">
        <v>48</v>
      </c>
      <c r="B24" s="32"/>
      <c r="C24" s="32"/>
      <c r="D24" s="32"/>
      <c r="E24" s="32"/>
      <c r="F24" s="33"/>
      <c r="G24" s="17" t="s">
        <v>47</v>
      </c>
    </row>
    <row r="25" spans="1:7" s="6" customFormat="1" x14ac:dyDescent="0.2">
      <c r="A25" s="34" t="s">
        <v>49</v>
      </c>
      <c r="B25" s="35"/>
      <c r="C25" s="35"/>
      <c r="D25" s="35"/>
      <c r="E25" s="35"/>
      <c r="F25" s="36"/>
      <c r="G25" s="12" t="s">
        <v>53</v>
      </c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31"/>
      <c r="B31" s="32"/>
      <c r="C31" s="32"/>
      <c r="D31" s="32"/>
      <c r="E31" s="32"/>
      <c r="F31" s="3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21"/>
      <c r="B34" s="21"/>
      <c r="C34" s="21"/>
      <c r="D34" s="21"/>
      <c r="E34" s="21"/>
      <c r="F34" s="21"/>
      <c r="G34" s="21"/>
    </row>
    <row r="36" spans="1:7" ht="42.75" customHeight="1" x14ac:dyDescent="0.2"/>
    <row r="37" spans="1:7" ht="28.5" customHeight="1" x14ac:dyDescent="0.25">
      <c r="A37" s="16" t="s">
        <v>33</v>
      </c>
      <c r="C37" s="27" t="s">
        <v>44</v>
      </c>
      <c r="D37" s="27"/>
      <c r="E37"/>
      <c r="F37" s="27" t="s">
        <v>45</v>
      </c>
      <c r="G37" s="27"/>
    </row>
    <row r="38" spans="1:7" x14ac:dyDescent="0.2">
      <c r="A38" s="10" t="s">
        <v>15</v>
      </c>
      <c r="C38" s="22" t="s">
        <v>23</v>
      </c>
      <c r="D38" s="22"/>
      <c r="F38" s="23" t="s">
        <v>14</v>
      </c>
      <c r="G38" s="23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A40:G40"/>
    <mergeCell ref="A33:G33"/>
    <mergeCell ref="A34:G34"/>
    <mergeCell ref="A19:G19"/>
    <mergeCell ref="C38:D38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80" zoomScaleNormal="80" zoomScaleSheetLayoutView="100" workbookViewId="0">
      <selection activeCell="A25" sqref="A25:G25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4.85546875" style="1" customWidth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FEB 23- JUN 23</v>
      </c>
      <c r="H9" s="26"/>
    </row>
    <row r="11" spans="1:8" ht="31.5" customHeight="1" x14ac:dyDescent="0.2">
      <c r="A11" s="4" t="s">
        <v>4</v>
      </c>
      <c r="B11" s="38" t="str">
        <f>Registro!B11</f>
        <v>DOCENCIA (ASESORIA /TALLER MATERIA, TUTORÍA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5" t="s">
        <v>52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5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3" t="s">
        <v>46</v>
      </c>
      <c r="D21" s="43"/>
      <c r="E21" s="43"/>
      <c r="F21" s="25" t="s">
        <v>39</v>
      </c>
      <c r="G21" s="25"/>
      <c r="H21" s="11">
        <v>1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3" t="s">
        <v>46</v>
      </c>
      <c r="D22" s="43"/>
      <c r="E22" s="43"/>
      <c r="F22" s="25" t="s">
        <v>40</v>
      </c>
      <c r="G22" s="25"/>
      <c r="H22" s="11">
        <v>0.33</v>
      </c>
    </row>
    <row r="23" spans="1:8" s="6" customFormat="1" ht="35.25" customHeight="1" x14ac:dyDescent="0.2">
      <c r="A23" s="34" t="s">
        <v>42</v>
      </c>
      <c r="B23" s="36"/>
      <c r="C23" s="47" t="s">
        <v>46</v>
      </c>
      <c r="D23" s="48"/>
      <c r="E23" s="49"/>
      <c r="F23" s="34" t="s">
        <v>39</v>
      </c>
      <c r="G23" s="36"/>
      <c r="H23" s="11">
        <v>0.33</v>
      </c>
    </row>
    <row r="24" spans="1:8" s="6" customFormat="1" ht="35.25" customHeight="1" x14ac:dyDescent="0.2">
      <c r="A24" s="25" t="str">
        <f>Registro!A24</f>
        <v>Revisión de proyectos de investigación generando banco de información.</v>
      </c>
      <c r="B24" s="25"/>
      <c r="C24" s="47" t="s">
        <v>47</v>
      </c>
      <c r="D24" s="48"/>
      <c r="E24" s="49"/>
      <c r="F24" s="25" t="s">
        <v>41</v>
      </c>
      <c r="G24" s="25"/>
      <c r="H24" s="11">
        <v>0.33</v>
      </c>
    </row>
    <row r="25" spans="1:8" s="6" customFormat="1" ht="61.5" customHeight="1" x14ac:dyDescent="0.2">
      <c r="A25" s="25" t="s">
        <v>49</v>
      </c>
      <c r="B25" s="25"/>
      <c r="C25" s="43" t="s">
        <v>50</v>
      </c>
      <c r="D25" s="43"/>
      <c r="E25" s="43"/>
      <c r="F25" s="25" t="s">
        <v>55</v>
      </c>
      <c r="G25" s="25"/>
      <c r="H25" s="11">
        <v>0.33</v>
      </c>
    </row>
    <row r="26" spans="1:8" s="6" customFormat="1" ht="12.75" customHeight="1" x14ac:dyDescent="0.2">
      <c r="A26" s="25"/>
      <c r="B26" s="25"/>
      <c r="C26" s="43"/>
      <c r="D26" s="43"/>
      <c r="E26" s="43"/>
      <c r="F26" s="25"/>
      <c r="G26" s="25"/>
      <c r="H26" s="11"/>
    </row>
    <row r="27" spans="1:8" s="6" customFormat="1" ht="17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1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1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38" t="str">
        <f>Registro!C37</f>
        <v>MII. ESTEBAN DOMINGUEZ FISCAL</v>
      </c>
      <c r="D35" s="38"/>
      <c r="E35" s="38"/>
      <c r="G35" s="38" t="str">
        <f>Registro!F37</f>
        <v>MCJYS OFELIA ENRÍQUEZ ORDAZ</v>
      </c>
      <c r="H35" s="38"/>
    </row>
    <row r="36" spans="1:8" ht="38.25" customHeight="1" x14ac:dyDescent="0.2">
      <c r="A36" s="10" t="s">
        <v>15</v>
      </c>
      <c r="C36" s="50" t="s">
        <v>34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2:B22"/>
    <mergeCell ref="C22:E22"/>
    <mergeCell ref="F22:G22"/>
    <mergeCell ref="A24:B24"/>
    <mergeCell ref="C24:E24"/>
    <mergeCell ref="F24:G24"/>
    <mergeCell ref="C23:E23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FEB 23- JUN 23</v>
      </c>
      <c r="H9" s="26"/>
    </row>
    <row r="11" spans="1:8" x14ac:dyDescent="0.2">
      <c r="A11" s="4" t="s">
        <v>4</v>
      </c>
      <c r="B11" s="27" t="str">
        <f>Registro!B11</f>
        <v>DOCENCIA (ASESORIA /TALLER MATERIA, TUTORÍA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25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3" t="s">
        <v>46</v>
      </c>
      <c r="D21" s="43"/>
      <c r="E21" s="43"/>
      <c r="F21" s="25" t="s">
        <v>39</v>
      </c>
      <c r="G21" s="25"/>
      <c r="H21" s="11">
        <v>1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3" t="s">
        <v>46</v>
      </c>
      <c r="D22" s="43"/>
      <c r="E22" s="43"/>
      <c r="F22" s="25" t="s">
        <v>56</v>
      </c>
      <c r="G22" s="25"/>
      <c r="H22" s="11">
        <v>0.66</v>
      </c>
    </row>
    <row r="23" spans="1:8" s="6" customFormat="1" ht="35.25" customHeight="1" x14ac:dyDescent="0.2">
      <c r="A23" s="34" t="s">
        <v>42</v>
      </c>
      <c r="B23" s="36"/>
      <c r="C23" s="47" t="s">
        <v>57</v>
      </c>
      <c r="D23" s="48"/>
      <c r="E23" s="49"/>
      <c r="F23" s="34" t="s">
        <v>39</v>
      </c>
      <c r="G23" s="36"/>
      <c r="H23" s="11">
        <v>1</v>
      </c>
    </row>
    <row r="24" spans="1:8" s="6" customFormat="1" ht="35.25" customHeight="1" x14ac:dyDescent="0.2">
      <c r="A24" s="25" t="str">
        <f>Registro!A24</f>
        <v>Revisión de proyectos de investigación generando banco de información.</v>
      </c>
      <c r="B24" s="25"/>
      <c r="C24" s="47" t="s">
        <v>47</v>
      </c>
      <c r="D24" s="48"/>
      <c r="E24" s="49"/>
      <c r="F24" s="25" t="s">
        <v>41</v>
      </c>
      <c r="G24" s="25"/>
      <c r="H24" s="11">
        <v>0.66</v>
      </c>
    </row>
    <row r="25" spans="1:8" s="6" customFormat="1" ht="35.25" customHeight="1" x14ac:dyDescent="0.2">
      <c r="A25" s="25" t="s">
        <v>55</v>
      </c>
      <c r="B25" s="25"/>
      <c r="C25" s="43" t="s">
        <v>31</v>
      </c>
      <c r="D25" s="43"/>
      <c r="E25" s="43"/>
      <c r="F25" s="46" t="s">
        <v>28</v>
      </c>
      <c r="G25" s="46"/>
      <c r="H25" s="11">
        <v>0.66</v>
      </c>
    </row>
    <row r="26" spans="1:8" s="6" customFormat="1" ht="35.25" customHeight="1" x14ac:dyDescent="0.2">
      <c r="A26" s="25" t="s">
        <v>49</v>
      </c>
      <c r="B26" s="25"/>
      <c r="C26" s="43" t="s">
        <v>50</v>
      </c>
      <c r="D26" s="43"/>
      <c r="E26" s="43"/>
      <c r="F26" s="25" t="s">
        <v>58</v>
      </c>
      <c r="G26" s="25"/>
      <c r="H26" s="11">
        <v>0.66</v>
      </c>
    </row>
    <row r="27" spans="1:8" s="6" customFormat="1" ht="35.25" customHeight="1" x14ac:dyDescent="0.2">
      <c r="A27" s="25"/>
      <c r="B27" s="25"/>
      <c r="C27" s="43"/>
      <c r="D27" s="43"/>
      <c r="E27" s="43"/>
      <c r="F27" s="25"/>
      <c r="G27" s="25"/>
      <c r="H27" s="11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1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1"/>
    </row>
    <row r="30" spans="1:8" s="6" customFormat="1" x14ac:dyDescent="0.2">
      <c r="A30" s="46"/>
      <c r="B30" s="46"/>
      <c r="C30" s="43"/>
      <c r="D30" s="43"/>
      <c r="E30" s="43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33</v>
      </c>
      <c r="C35" s="38" t="str">
        <f>Registro!C37</f>
        <v>MII. ESTEBAN DOMINGUEZ FISCAL</v>
      </c>
      <c r="D35" s="38"/>
      <c r="E35" s="38"/>
      <c r="G35" s="38" t="str">
        <f>Registro!F37</f>
        <v>MCJYS OFELIA ENRÍQUEZ ORDAZ</v>
      </c>
      <c r="H35" s="38"/>
    </row>
    <row r="36" spans="1:8" ht="28.5" customHeight="1" x14ac:dyDescent="0.2">
      <c r="A36" s="51" t="s">
        <v>15</v>
      </c>
      <c r="C36" s="50" t="s">
        <v>59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FEB 23- JUN 23</v>
      </c>
      <c r="H9" s="26"/>
    </row>
    <row r="11" spans="1:8" x14ac:dyDescent="0.2">
      <c r="A11" s="4" t="s">
        <v>4</v>
      </c>
      <c r="B11" s="27" t="str">
        <f>Registro!B11</f>
        <v>DOCENCIA (ASESORIA /TALLER MATERIA, TUTORÍA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5" t="str">
        <f>Registro!A17</f>
        <v>2 grupos que generan proyectos de investigación (Informe de investigación)
1 PAT (Plan de acción tutorial)
4 informes mensuales de actividades de tutoría grupal
Lista de alumnos aprobados en las tutorías                Lista de informes de investigación (Proyectos de Taller de investigación II)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6" t="str">
        <f>Registro!A21</f>
        <v>Elaboración del PAT</v>
      </c>
      <c r="B21" s="46"/>
      <c r="C21" s="43" t="s">
        <v>32</v>
      </c>
      <c r="D21" s="43"/>
      <c r="E21" s="43"/>
      <c r="F21" s="46" t="s">
        <v>24</v>
      </c>
      <c r="G21" s="46"/>
      <c r="H21" s="11">
        <v>1</v>
      </c>
    </row>
    <row r="22" spans="1:8" s="6" customFormat="1" ht="26.25" customHeight="1" x14ac:dyDescent="0.2">
      <c r="A22" s="46" t="str">
        <f>Registro!A23</f>
        <v>Elaboración de Informe mensual de tutorías.</v>
      </c>
      <c r="B22" s="46"/>
      <c r="C22" s="43" t="s">
        <v>32</v>
      </c>
      <c r="D22" s="43"/>
      <c r="E22" s="43"/>
      <c r="F22" s="25" t="s">
        <v>25</v>
      </c>
      <c r="G22" s="25"/>
      <c r="H22" s="11">
        <v>1</v>
      </c>
    </row>
    <row r="23" spans="1:8" s="6" customFormat="1" x14ac:dyDescent="0.2">
      <c r="A23" s="46" t="str">
        <f>Registro!A25</f>
        <v>Seminario de Inv. Presentación de informes de investigación generados en el Taller de Investigación II</v>
      </c>
      <c r="B23" s="46"/>
      <c r="C23" s="43" t="s">
        <v>32</v>
      </c>
      <c r="D23" s="43"/>
      <c r="E23" s="43"/>
      <c r="F23" s="25" t="s">
        <v>26</v>
      </c>
      <c r="G23" s="25"/>
      <c r="H23" s="11">
        <v>1</v>
      </c>
    </row>
    <row r="24" spans="1:8" s="6" customFormat="1" x14ac:dyDescent="0.2">
      <c r="A24" s="46" t="e">
        <f>Registro!#REF!</f>
        <v>#REF!</v>
      </c>
      <c r="B24" s="46"/>
      <c r="C24" s="43" t="s">
        <v>32</v>
      </c>
      <c r="D24" s="43"/>
      <c r="E24" s="43"/>
      <c r="F24" s="46" t="s">
        <v>27</v>
      </c>
      <c r="G24" s="46"/>
      <c r="H24" s="11">
        <v>1</v>
      </c>
    </row>
    <row r="25" spans="1:8" s="6" customFormat="1" x14ac:dyDescent="0.2">
      <c r="A25" s="46">
        <f>Registro!A26</f>
        <v>0</v>
      </c>
      <c r="B25" s="46"/>
      <c r="C25" s="43" t="s">
        <v>32</v>
      </c>
      <c r="D25" s="43"/>
      <c r="E25" s="43"/>
      <c r="F25" s="46" t="s">
        <v>28</v>
      </c>
      <c r="G25" s="46"/>
      <c r="H25" s="11">
        <v>1</v>
      </c>
    </row>
    <row r="26" spans="1:8" s="6" customFormat="1" x14ac:dyDescent="0.2">
      <c r="A26" s="46">
        <f>Registro!A27</f>
        <v>0</v>
      </c>
      <c r="B26" s="46"/>
      <c r="C26" s="43" t="s">
        <v>32</v>
      </c>
      <c r="D26" s="43"/>
      <c r="E26" s="43"/>
      <c r="F26" s="25" t="s">
        <v>29</v>
      </c>
      <c r="G26" s="25"/>
      <c r="H26" s="11">
        <v>1</v>
      </c>
    </row>
    <row r="27" spans="1:8" s="6" customFormat="1" x14ac:dyDescent="0.2">
      <c r="A27" s="46">
        <f>Registro!A28</f>
        <v>0</v>
      </c>
      <c r="B27" s="46"/>
      <c r="C27" s="43" t="s">
        <v>32</v>
      </c>
      <c r="D27" s="43"/>
      <c r="E27" s="43"/>
      <c r="F27" s="25" t="s">
        <v>30</v>
      </c>
      <c r="G27" s="25"/>
      <c r="H27" s="11">
        <v>1</v>
      </c>
    </row>
    <row r="28" spans="1:8" s="6" customFormat="1" x14ac:dyDescent="0.2">
      <c r="A28" s="46">
        <f>Registro!A29</f>
        <v>0</v>
      </c>
      <c r="B28" s="46"/>
      <c r="C28" s="43">
        <f>Registro!G29</f>
        <v>0</v>
      </c>
      <c r="D28" s="43"/>
      <c r="E28" s="43"/>
      <c r="F28" s="46"/>
      <c r="G28" s="46"/>
      <c r="H28" s="11"/>
    </row>
    <row r="29" spans="1:8" s="6" customFormat="1" x14ac:dyDescent="0.2">
      <c r="A29" s="46">
        <f>Registro!A30</f>
        <v>0</v>
      </c>
      <c r="B29" s="46"/>
      <c r="C29" s="43">
        <f>Registro!G30</f>
        <v>0</v>
      </c>
      <c r="D29" s="43"/>
      <c r="E29" s="43"/>
      <c r="F29" s="46"/>
      <c r="G29" s="46"/>
      <c r="H29" s="11"/>
    </row>
    <row r="30" spans="1:8" s="6" customFormat="1" x14ac:dyDescent="0.2">
      <c r="A30" s="46">
        <f>Registro!A31</f>
        <v>0</v>
      </c>
      <c r="B30" s="46"/>
      <c r="C30" s="43">
        <f>Registro!G31</f>
        <v>0</v>
      </c>
      <c r="D30" s="43"/>
      <c r="E30" s="43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Registro!C37</f>
        <v>MII. ESTEBAN DOMINGUEZ FISCAL</v>
      </c>
      <c r="D35" s="27"/>
      <c r="E35" s="27"/>
      <c r="G35" s="27" t="str">
        <f>Registro!F37</f>
        <v>MCJYS OFELIA ENRÍQUEZ ORDAZ</v>
      </c>
      <c r="H35" s="27"/>
    </row>
    <row r="36" spans="1:8" ht="42" customHeight="1" x14ac:dyDescent="0.2">
      <c r="A36" s="10" t="s">
        <v>33</v>
      </c>
      <c r="C36" s="50" t="s">
        <v>34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2023-05-18T02:24:57Z</dcterms:modified>
</cp:coreProperties>
</file>