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GCP\"/>
    </mc:Choice>
  </mc:AlternateContent>
  <xr:revisionPtr revIDLastSave="0" documentId="8_{D884957A-FBB8-4C57-8011-BA4EEEFCD25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<sst xmlns="http://schemas.openxmlformats.org/spreadsheetml/2006/main" count="215" uniqueCount="53">
  <si>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</si>
  <si>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</si>
  <si>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</si>
  <si>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</si>
  <si>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</si>
  <si>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</si>
  <si>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</si>
  <si>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</si>
  <si>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</si>
  <si>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</si>
  <si>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</si>
  <si>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</si>
  <si>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</si>
  <si>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</si>
  <si>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</si>
  <si>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</si>
  <si>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</si>
  <si>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</si>
  <si>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</si>
  <si>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</si>
  <si>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</si>
  <si>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</si>
  <si>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</si>
  <si>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</si>
  <si>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</si>
  <si>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</si>
  <si>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</si>
  <si>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</si>
  <si>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</si>
  <si>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</si>
  <si>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</si>
  <si>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</si>
  <si>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</si>
  <si>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</si>
  <si>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</si>
  <si>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</si>
  <si>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</si>
  <si>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</si>
  <si>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</si>
  <si>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</si>
  <si>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</si>
  <si>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</si>
  <si>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</si>
  <si>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</si>
  <si>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</si>
  <si>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</si>
  <si>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</si>
  <si>
    <t>2°</t>
  </si>
  <si>
    <t>III</t>
  </si>
  <si>
    <t>IV</t>
  </si>
  <si>
    <t>V</t>
  </si>
  <si>
    <t>MC. TONATIUH SOSME SANCHEZ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</si>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</sst>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1</v>
      </c>
    </row>
    <row r="15" spans="1:14" s="11" customFormat="1" ht="26.4" x14ac:dyDescent="0.25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/>
      <c r="L15" s="10"/>
      <c r="M15" s="9">
        <v>86</v>
      </c>
      <c r="N15" s="15">
        <v>1</v>
      </c>
    </row>
    <row r="16" spans="1:14" s="11" customFormat="1" ht="26.4" x14ac:dyDescent="0.25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/>
      <c r="L16" s="10"/>
      <c r="M16" s="9">
        <v>67</v>
      </c>
      <c r="N16" s="15">
        <v>0.8</v>
      </c>
    </row>
    <row r="17" spans="1:18" s="11" customFormat="1" ht="26.4" x14ac:dyDescent="0.25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/>
      <c r="L17" s="10"/>
      <c r="M17" s="9">
        <v>46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47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1</v>
      </c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/>
      <c r="I15" s="9">
        <f t="shared" si="0"/>
        <v>0</v>
      </c>
      <c r="J15" s="10"/>
      <c r="K15" s="9"/>
      <c r="L15" s="10"/>
      <c r="M15" s="9">
        <v>91</v>
      </c>
      <c r="N15" s="15">
        <v>1</v>
      </c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15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0.79</v>
      </c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9</v>
      </c>
      <c r="G17" s="9"/>
      <c r="H17" s="10"/>
      <c r="I17" s="9">
        <f t="shared" si="0"/>
        <v>8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52</v>
      </c>
      <c r="G28" s="17">
        <f>SUM(G14:G27)</f>
        <v>0</v>
      </c>
      <c r="H28" s="18">
        <f>SUM(F28:G28)/E28</f>
        <v>0.8125</v>
      </c>
      <c r="I28" s="17">
        <f t="shared" si="0"/>
        <v>12</v>
      </c>
      <c r="J28" s="18">
        <f t="shared" ref="J28" si="1">I28/E28</f>
        <v>0.1875</v>
      </c>
      <c r="K28" s="17">
        <f>SUM(K14:K27)</f>
        <v>0</v>
      </c>
      <c r="L28" s="18">
        <f t="shared" ref="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 t="s">
        <v>48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DESARROLLO SUSTENTABLE</v>
      </c>
      <c r="B15" s="9" t="s">
        <v>48</v>
      </c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>ALGEBRA LINEAL</v>
      </c>
      <c r="B16" s="9" t="s">
        <v>48</v>
      </c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11</v>
      </c>
      <c r="G16" s="9"/>
      <c r="H16" s="10">
        <f t="shared" si="0"/>
        <v>0.57894736842105265</v>
      </c>
      <c r="I16" s="9">
        <f t="shared" si="1"/>
        <v>8</v>
      </c>
      <c r="J16" s="10">
        <f t="shared" si="2"/>
        <v>0.42105263157894735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6.4" x14ac:dyDescent="0.25">
      <c r="A17" s="9" t="str">
        <f>'1'!A17</f>
        <v>ALGEBRA LINEAL</v>
      </c>
      <c r="B17" s="9" t="s">
        <v>48</v>
      </c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6</v>
      </c>
      <c r="G17" s="9"/>
      <c r="H17" s="10">
        <f t="shared" si="0"/>
        <v>0.35294117647058826</v>
      </c>
      <c r="I17" s="9">
        <f t="shared" si="1"/>
        <v>11</v>
      </c>
      <c r="J17" s="10">
        <f t="shared" si="2"/>
        <v>0.6470588235294118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45</v>
      </c>
      <c r="G28" s="17">
        <f>SUM(G14:G27)</f>
        <v>0</v>
      </c>
      <c r="H28" s="18">
        <f>SUM(F28:G28)/E28</f>
        <v>0.703125</v>
      </c>
      <c r="I28" s="17">
        <f t="shared" si="1"/>
        <v>19</v>
      </c>
      <c r="J28" s="18">
        <f t="shared" si="2"/>
        <v>0.296875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Q17" sqref="Q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3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FISICA</v>
      </c>
      <c r="B14" s="9" t="s">
        <v>49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x14ac:dyDescent="0.25">
      <c r="A15" s="9" t="s">
        <v>39</v>
      </c>
      <c r="B15" s="9" t="s">
        <v>50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x14ac:dyDescent="0.25">
      <c r="A16" s="9" t="s">
        <v>40</v>
      </c>
      <c r="B16" s="9" t="s">
        <v>49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95</v>
      </c>
      <c r="N16" s="15">
        <v>1</v>
      </c>
    </row>
    <row r="17" spans="1:14" s="11" customFormat="1" x14ac:dyDescent="0.25">
      <c r="A17" s="9" t="s">
        <v>40</v>
      </c>
      <c r="B17" s="9" t="s">
        <v>50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1</v>
      </c>
    </row>
    <row r="18" spans="1:14" s="11" customFormat="1" x14ac:dyDescent="0.25">
      <c r="A18" s="9" t="s">
        <v>36</v>
      </c>
      <c r="B18" s="9" t="s">
        <v>49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60</v>
      </c>
      <c r="N18" s="15">
        <v>0.74</v>
      </c>
    </row>
    <row r="19" spans="1:14" s="11" customFormat="1" x14ac:dyDescent="0.25">
      <c r="A19" s="9" t="s">
        <v>36</v>
      </c>
      <c r="B19" s="9" t="s">
        <v>50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61</v>
      </c>
      <c r="N19" s="15">
        <v>0.74</v>
      </c>
    </row>
    <row r="20" spans="1:14" s="11" customFormat="1" x14ac:dyDescent="0.25">
      <c r="A20" s="9" t="s">
        <v>36</v>
      </c>
      <c r="B20" s="9" t="s">
        <v>49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/>
      <c r="I20" s="9">
        <f t="shared" si="0"/>
        <v>8</v>
      </c>
      <c r="J20" s="10"/>
      <c r="K20" s="9">
        <v>0</v>
      </c>
      <c r="L20" s="10">
        <f t="shared" si="1"/>
        <v>0</v>
      </c>
      <c r="M20" s="9">
        <v>42</v>
      </c>
      <c r="N20" s="15">
        <v>0.53</v>
      </c>
    </row>
    <row r="21" spans="1:14" s="11" customFormat="1" x14ac:dyDescent="0.25">
      <c r="A21" s="9" t="s">
        <v>36</v>
      </c>
      <c r="B21" s="9" t="s">
        <v>50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/>
      <c r="I21" s="9">
        <f t="shared" si="0"/>
        <v>8</v>
      </c>
      <c r="J21" s="10"/>
      <c r="K21" s="9">
        <v>0</v>
      </c>
      <c r="L21" s="10">
        <f t="shared" si="1"/>
        <v>0</v>
      </c>
      <c r="M21" s="9">
        <v>42</v>
      </c>
      <c r="N21" s="15">
        <v>0.53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102</v>
      </c>
      <c r="G28" s="17">
        <f>SUM(G14:G27)</f>
        <v>0</v>
      </c>
      <c r="H28" s="18">
        <f>SUM(F28:G28)/E28</f>
        <v>0.796875</v>
      </c>
      <c r="I28" s="17">
        <f t="shared" si="0"/>
        <v>26</v>
      </c>
      <c r="J28" s="18">
        <f t="shared" ref="J14:J28" si="2">I28/E28</f>
        <v>0.203125</v>
      </c>
      <c r="K28" s="17">
        <f>SUM(K14:K27)</f>
        <v>0</v>
      </c>
      <c r="L28" s="18">
        <f t="shared" si="1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51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2023-06-27T18:08:03Z</dcterms:modified>
  <cp:category/>
  <cp:contentStatus/>
</cp:coreProperties>
</file>