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eye\OneDrive\Escritorio\Macatronica 2023\REPORTES FEBJUL23\Reporte Individual 2\"/>
    </mc:Choice>
  </mc:AlternateContent>
  <xr:revisionPtr revIDLastSave="0" documentId="13_ncr:1_{8EA11237-E7D4-4E5F-8AF1-16BA198C1E13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state="hidden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B8" i="7"/>
  <c r="A14" i="9"/>
  <c r="G35" i="9"/>
  <c r="C35" i="9"/>
  <c r="A25" i="9"/>
  <c r="A24" i="9"/>
  <c r="A23" i="9"/>
  <c r="A22" i="9"/>
  <c r="A21" i="9"/>
  <c r="A17" i="9"/>
  <c r="G9" i="9"/>
  <c r="B8" i="9"/>
  <c r="A36" i="9" s="1"/>
  <c r="D6" i="9"/>
  <c r="G35" i="8"/>
  <c r="C35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5" i="7"/>
  <c r="A24" i="7"/>
  <c r="A23" i="7"/>
  <c r="A22" i="7"/>
  <c r="A21" i="7"/>
  <c r="B11" i="7"/>
  <c r="G9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<sst xmlns="http://schemas.openxmlformats.org/spreadsheetml/2006/main" count="124" uniqueCount="56">
  <si>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</si>
  <si>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</si>
  <si>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</si>
  <si>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</si>
  <si>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</si>
  <si>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</si>
  <si>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</si>
  <si>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</si>
  <si>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</si>
  <si>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</si>
  <si>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</si>
  <si>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</si>
  <si>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</si>
  <si>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</si>
  <si>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</si>
  <si>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</si>
  <si>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</si>
  <si>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</si>
  <si>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</si>
  <si>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</si>
  <si>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</si>
  <si>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</si>
  <si>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</si>
  <si>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</si>
  <si>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REPORTE DE INVESTIGACION</t>
  </si>
  <si>
    <t>MECATRONICA</t>
  </si>
  <si>
    <t>DR. GUILLERMO REYES MORALES</t>
  </si>
  <si>
    <t>FEB-JUL 23</t>
  </si>
  <si>
    <t xml:space="preserve">Revision del estado del arte del tema a publicar </t>
  </si>
  <si>
    <t>Busqueda de Revistas Indexadas acorde al tema de publicacion</t>
  </si>
  <si>
    <t>Descarga del formato en la revista indexada a publicar</t>
  </si>
  <si>
    <t>Redaccion del articulo de acuerdo al estilo que solicita la revista</t>
  </si>
  <si>
    <t>Revision de plagio en el sofware Turnitin Similarity</t>
  </si>
  <si>
    <t>Envio del articulo a la Revista Indexada</t>
  </si>
  <si>
    <t>ING. YOSAFAT MORTERA ELIAS</t>
  </si>
  <si>
    <t>Archivos Electronicos de articulos indexados</t>
  </si>
  <si>
    <t>Archivo Electronico del formato</t>
  </si>
  <si>
    <t>Archivo Electronico del articulo</t>
  </si>
  <si>
    <t>Archivo Electronico del resultado del plagio</t>
  </si>
  <si>
    <t>correo electronico enviado a la revista indexada</t>
  </si>
  <si>
    <t>MCJYS. OFELIA ENRIQUEZ ORDAZ</t>
  </si>
  <si>
    <t xml:space="preserve">
1 articulo indexado enviado </t>
  </si>
  <si>
    <t>20/02/2023-19/04/2023</t>
  </si>
  <si>
    <t>Elevar la calidad de la educación a través de la  investigación mediante la publicacion cientifica en revistas de alto impacto academico (JCR) para elevar los indicadores y que el Tecnologico Nacional de Mexico/ campus Institutos Tecnológicos Superiores de San Andres Tuxtla sea reconocido internacionalmente.</t>
  </si>
  <si>
    <t>Jefe de División de Ingeniería Mecatronica</t>
  </si>
  <si>
    <t>20/02/2023-03/07/2023</t>
  </si>
  <si>
    <t xml:space="preserve">Busqueda de Revistas Indexadas acorde al tema de publicacion </t>
  </si>
  <si>
    <t>Archivo Electronico</t>
  </si>
  <si>
    <t>19/04/2023-17/05/2023</t>
  </si>
  <si>
    <t>19/04/2323-17/05/2023</t>
  </si>
  <si>
    <t xml:space="preserve">Archivos Electronicos de Articulos Indexados  </t>
  </si>
  <si>
    <t xml:space="preserve">Archivos Electronicos de Formato  </t>
  </si>
  <si>
    <t xml:space="preserve">Archivos Electronicos de Articulos  </t>
  </si>
  <si>
    <t xml:space="preserve">Archivos Electronicos del Resultado de Plagio  </t>
  </si>
  <si>
    <t>Correo Electronica enviada a la revista indexada</t>
  </si>
  <si>
    <t xml:space="preserve">Archivos Electronicos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</si>
</sst>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3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4" zoomScale="110" zoomScaleNormal="110" zoomScaleSheetLayoutView="100" workbookViewId="0">
      <selection activeCell="G26" sqref="G2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32" t="s">
        <v>21</v>
      </c>
      <c r="C1" s="32"/>
      <c r="D1" s="32"/>
      <c r="E1" s="32"/>
      <c r="F1" s="32"/>
      <c r="G1" s="32"/>
    </row>
    <row r="3" spans="1:7" x14ac:dyDescent="0.25">
      <c r="A3" s="33" t="s">
        <v>23</v>
      </c>
      <c r="B3" s="33"/>
      <c r="C3" s="33"/>
      <c r="D3" s="33"/>
      <c r="E3" s="33"/>
      <c r="F3" s="33"/>
      <c r="G3" s="33"/>
    </row>
    <row r="4" spans="1:7" x14ac:dyDescent="0.25">
      <c r="A4" s="2"/>
      <c r="B4" s="2"/>
      <c r="C4" s="2"/>
      <c r="D4" s="2"/>
      <c r="E4" s="2"/>
    </row>
    <row r="5" spans="1:7" x14ac:dyDescent="0.25">
      <c r="A5" s="33" t="s">
        <v>0</v>
      </c>
      <c r="B5" s="33"/>
      <c r="C5" s="33"/>
      <c r="D5" s="33"/>
      <c r="E5" s="33"/>
      <c r="F5" s="33"/>
      <c r="G5" s="33"/>
    </row>
    <row r="6" spans="1:7" x14ac:dyDescent="0.25">
      <c r="A6" s="34" t="s">
        <v>1</v>
      </c>
      <c r="B6" s="34"/>
      <c r="C6" s="34"/>
      <c r="D6" s="16" t="s">
        <v>25</v>
      </c>
      <c r="E6" s="16"/>
      <c r="F6" s="16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1" t="s">
        <v>26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19" t="s">
        <v>27</v>
      </c>
      <c r="G9" s="19"/>
    </row>
    <row r="11" spans="1:7" ht="31.5" customHeight="1" x14ac:dyDescent="0.25">
      <c r="A11" s="4" t="s">
        <v>4</v>
      </c>
      <c r="B11" s="20" t="s">
        <v>24</v>
      </c>
      <c r="C11" s="20"/>
      <c r="D11" s="20"/>
      <c r="E11" s="20"/>
      <c r="F11" s="20"/>
      <c r="G11" s="20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73.5" customHeight="1" x14ac:dyDescent="0.25">
      <c r="A14" s="17" t="s">
        <v>43</v>
      </c>
      <c r="B14" s="17"/>
      <c r="C14" s="17"/>
      <c r="D14" s="17"/>
      <c r="E14" s="17"/>
      <c r="F14" s="17"/>
      <c r="G14" s="17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5">
      <c r="A17" s="17" t="s">
        <v>41</v>
      </c>
      <c r="B17" s="17"/>
      <c r="C17" s="17"/>
      <c r="D17" s="17"/>
      <c r="E17" s="17"/>
      <c r="F17" s="17"/>
      <c r="G17" s="17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25">
      <c r="A20" s="22" t="s">
        <v>6</v>
      </c>
      <c r="B20" s="23"/>
      <c r="C20" s="23"/>
      <c r="D20" s="23"/>
      <c r="E20" s="23"/>
      <c r="F20" s="24"/>
      <c r="G20" s="12" t="s">
        <v>13</v>
      </c>
    </row>
    <row r="21" spans="1:7" s="6" customFormat="1" x14ac:dyDescent="0.25">
      <c r="A21" s="25" t="s">
        <v>28</v>
      </c>
      <c r="B21" s="26"/>
      <c r="C21" s="26"/>
      <c r="D21" s="26"/>
      <c r="E21" s="26"/>
      <c r="F21" s="27"/>
      <c r="G21" s="11" t="s">
        <v>45</v>
      </c>
    </row>
    <row r="22" spans="1:7" s="6" customFormat="1" x14ac:dyDescent="0.25">
      <c r="A22" s="25" t="s">
        <v>29</v>
      </c>
      <c r="B22" s="26"/>
      <c r="C22" s="26"/>
      <c r="D22" s="26"/>
      <c r="E22" s="26"/>
      <c r="F22" s="27"/>
      <c r="G22" s="11" t="s">
        <v>45</v>
      </c>
    </row>
    <row r="23" spans="1:7" s="6" customFormat="1" x14ac:dyDescent="0.25">
      <c r="A23" s="25" t="s">
        <v>30</v>
      </c>
      <c r="B23" s="26"/>
      <c r="C23" s="26"/>
      <c r="D23" s="26"/>
      <c r="E23" s="26"/>
      <c r="F23" s="27"/>
      <c r="G23" s="11" t="s">
        <v>45</v>
      </c>
    </row>
    <row r="24" spans="1:7" s="6" customFormat="1" x14ac:dyDescent="0.25">
      <c r="A24" s="25" t="s">
        <v>31</v>
      </c>
      <c r="B24" s="26"/>
      <c r="C24" s="26"/>
      <c r="D24" s="26"/>
      <c r="E24" s="26"/>
      <c r="F24" s="27"/>
      <c r="G24" s="11" t="s">
        <v>45</v>
      </c>
    </row>
    <row r="25" spans="1:7" s="6" customFormat="1" x14ac:dyDescent="0.25">
      <c r="A25" s="25" t="s">
        <v>32</v>
      </c>
      <c r="B25" s="26"/>
      <c r="C25" s="26"/>
      <c r="D25" s="26"/>
      <c r="E25" s="26"/>
      <c r="F25" s="27"/>
      <c r="G25" s="11" t="s">
        <v>45</v>
      </c>
    </row>
    <row r="26" spans="1:7" s="6" customFormat="1" x14ac:dyDescent="0.25">
      <c r="A26" s="25" t="s">
        <v>33</v>
      </c>
      <c r="B26" s="26"/>
      <c r="C26" s="26"/>
      <c r="D26" s="26"/>
      <c r="E26" s="26"/>
      <c r="F26" s="27"/>
      <c r="G26" s="11" t="s">
        <v>45</v>
      </c>
    </row>
    <row r="27" spans="1:7" s="6" customFormat="1" x14ac:dyDescent="0.25">
      <c r="A27" s="25"/>
      <c r="B27" s="26"/>
      <c r="C27" s="26"/>
      <c r="D27" s="26"/>
      <c r="E27" s="26"/>
      <c r="F27" s="27"/>
      <c r="G27" s="11"/>
    </row>
    <row r="28" spans="1:7" s="6" customFormat="1" x14ac:dyDescent="0.25">
      <c r="A28" s="25"/>
      <c r="B28" s="26"/>
      <c r="C28" s="26"/>
      <c r="D28" s="26"/>
      <c r="E28" s="26"/>
      <c r="F28" s="27"/>
      <c r="G28" s="11"/>
    </row>
    <row r="29" spans="1:7" s="6" customFormat="1" x14ac:dyDescent="0.25">
      <c r="A29" s="25"/>
      <c r="B29" s="26"/>
      <c r="C29" s="26"/>
      <c r="D29" s="26"/>
      <c r="E29" s="26"/>
      <c r="F29" s="27"/>
      <c r="G29" s="11"/>
    </row>
    <row r="30" spans="1:7" s="6" customFormat="1" x14ac:dyDescent="0.25">
      <c r="A30" s="25"/>
      <c r="B30" s="26"/>
      <c r="C30" s="26"/>
      <c r="D30" s="26"/>
      <c r="E30" s="26"/>
      <c r="F30" s="27"/>
      <c r="G30" s="11"/>
    </row>
    <row r="31" spans="1:7" s="6" customFormat="1" x14ac:dyDescent="0.25">
      <c r="A31" s="25"/>
      <c r="B31" s="26"/>
      <c r="C31" s="26"/>
      <c r="D31" s="26"/>
      <c r="E31" s="26"/>
      <c r="F31" s="27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18" t="s">
        <v>10</v>
      </c>
      <c r="B33" s="18"/>
      <c r="C33" s="18"/>
      <c r="D33" s="18"/>
      <c r="E33" s="18"/>
      <c r="F33" s="18"/>
      <c r="G33" s="18"/>
    </row>
    <row r="34" spans="1:7" s="6" customFormat="1" ht="46.5" customHeight="1" x14ac:dyDescent="0.25">
      <c r="A34" s="29"/>
      <c r="B34" s="29"/>
      <c r="C34" s="29"/>
      <c r="D34" s="29"/>
      <c r="E34" s="29"/>
      <c r="F34" s="29"/>
      <c r="G34" s="29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tr">
        <f>B8</f>
        <v>DR. GUILLERMO REYES MORALES</v>
      </c>
      <c r="C37" s="20" t="s">
        <v>34</v>
      </c>
      <c r="D37" s="20"/>
      <c r="E37"/>
      <c r="F37" s="21" t="s">
        <v>40</v>
      </c>
      <c r="G37" s="21"/>
    </row>
    <row r="38" spans="1:7" ht="28.5" customHeight="1" x14ac:dyDescent="0.25">
      <c r="A38" s="9" t="s">
        <v>15</v>
      </c>
      <c r="C38" s="30" t="s">
        <v>44</v>
      </c>
      <c r="D38" s="30"/>
      <c r="F38" s="31" t="s">
        <v>14</v>
      </c>
      <c r="G38" s="31"/>
    </row>
    <row r="40" spans="1:7" x14ac:dyDescent="0.25">
      <c r="A40" s="28" t="s">
        <v>19</v>
      </c>
      <c r="B40" s="28"/>
      <c r="C40" s="28"/>
      <c r="D40" s="28"/>
      <c r="E40" s="28"/>
      <c r="F40" s="28"/>
      <c r="G40" s="28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4" zoomScaleNormal="100" zoomScaleSheetLayoutView="100" workbookViewId="0">
      <selection activeCell="F24" sqref="F24:G24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">
        <v>25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DR. GUILLERMO REYES MORALES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8"/>
      <c r="F9" s="4" t="s">
        <v>11</v>
      </c>
      <c r="G9" s="19" t="str">
        <f>Registro!F9</f>
        <v>FEB-JUL 23</v>
      </c>
      <c r="H9" s="19"/>
    </row>
    <row r="11" spans="1:8" ht="31.5" customHeight="1" x14ac:dyDescent="0.25">
      <c r="A11" s="4" t="s">
        <v>4</v>
      </c>
      <c r="B11" s="20" t="str">
        <f>Registro!B11</f>
        <v>REPORTE DE INVESTIGACION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48" customHeight="1" x14ac:dyDescent="0.25">
      <c r="A14" s="17" t="s">
        <v>43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5">
      <c r="A17" s="17" t="str">
        <f>Registro!A17</f>
        <v xml:space="preserve">
1 articulo indexado enviado 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17" t="str">
        <f>Registro!A21</f>
        <v xml:space="preserve">Revision del estado del arte del tema a publicar </v>
      </c>
      <c r="B21" s="17"/>
      <c r="C21" s="37" t="s">
        <v>42</v>
      </c>
      <c r="D21" s="37"/>
      <c r="E21" s="37"/>
      <c r="F21" s="17" t="s">
        <v>35</v>
      </c>
      <c r="G21" s="17"/>
      <c r="H21" s="10">
        <v>0.33</v>
      </c>
    </row>
    <row r="22" spans="1:8" s="6" customFormat="1" ht="35.25" customHeight="1" x14ac:dyDescent="0.25">
      <c r="A22" s="17" t="str">
        <f>Registro!A23</f>
        <v>Descarga del formato en la revista indexada a publicar</v>
      </c>
      <c r="B22" s="17"/>
      <c r="C22" s="37" t="s">
        <v>42</v>
      </c>
      <c r="D22" s="37"/>
      <c r="E22" s="37"/>
      <c r="F22" s="17" t="s">
        <v>36</v>
      </c>
      <c r="G22" s="17"/>
      <c r="H22" s="10">
        <v>0.33</v>
      </c>
    </row>
    <row r="23" spans="1:8" s="6" customFormat="1" ht="35.25" customHeight="1" x14ac:dyDescent="0.25">
      <c r="A23" s="17" t="str">
        <f>Registro!A24</f>
        <v>Redaccion del articulo de acuerdo al estilo que solicita la revista</v>
      </c>
      <c r="B23" s="17"/>
      <c r="C23" s="40" t="s">
        <v>42</v>
      </c>
      <c r="D23" s="40"/>
      <c r="E23" s="40"/>
      <c r="F23" s="17" t="s">
        <v>37</v>
      </c>
      <c r="G23" s="17"/>
      <c r="H23" s="10">
        <v>0.33</v>
      </c>
    </row>
    <row r="24" spans="1:8" s="6" customFormat="1" ht="35.25" customHeight="1" x14ac:dyDescent="0.25">
      <c r="A24" s="17" t="str">
        <f>Registro!A25</f>
        <v>Revision de plagio en el sofware Turnitin Similarity</v>
      </c>
      <c r="B24" s="17"/>
      <c r="C24" s="40" t="s">
        <v>42</v>
      </c>
      <c r="D24" s="40"/>
      <c r="E24" s="40"/>
      <c r="F24" s="17" t="s">
        <v>38</v>
      </c>
      <c r="G24" s="17"/>
      <c r="H24" s="10">
        <v>0.33</v>
      </c>
    </row>
    <row r="25" spans="1:8" s="6" customFormat="1" ht="35.25" customHeight="1" x14ac:dyDescent="0.25">
      <c r="A25" s="17" t="str">
        <f>Registro!A26</f>
        <v>Envio del articulo a la Revista Indexada</v>
      </c>
      <c r="B25" s="17"/>
      <c r="C25" s="40" t="s">
        <v>42</v>
      </c>
      <c r="D25" s="40"/>
      <c r="E25" s="40"/>
      <c r="F25" s="17" t="s">
        <v>39</v>
      </c>
      <c r="G25" s="17"/>
      <c r="H25" s="10">
        <v>0.33</v>
      </c>
    </row>
    <row r="26" spans="1:8" s="6" customFormat="1" ht="35.25" customHeight="1" x14ac:dyDescent="0.25">
      <c r="A26" s="17" t="s">
        <v>46</v>
      </c>
      <c r="B26" s="17"/>
      <c r="C26" s="40" t="s">
        <v>42</v>
      </c>
      <c r="D26" s="40"/>
      <c r="E26" s="40"/>
      <c r="F26" s="17" t="s">
        <v>47</v>
      </c>
      <c r="G26" s="17"/>
      <c r="H26" s="10">
        <v>0.33</v>
      </c>
    </row>
    <row r="27" spans="1:8" s="6" customFormat="1" ht="35.25" customHeight="1" x14ac:dyDescent="0.25">
      <c r="A27" s="17"/>
      <c r="B27" s="17"/>
      <c r="C27" s="40"/>
      <c r="D27" s="40"/>
      <c r="E27" s="40"/>
      <c r="F27" s="17"/>
      <c r="G27" s="17"/>
      <c r="H27" s="10"/>
    </row>
    <row r="28" spans="1:8" s="6" customFormat="1" x14ac:dyDescent="0.25">
      <c r="A28" s="41"/>
      <c r="B28" s="41"/>
      <c r="C28" s="40"/>
      <c r="D28" s="40"/>
      <c r="E28" s="40"/>
      <c r="F28" s="41"/>
      <c r="G28" s="41"/>
      <c r="H28" s="10"/>
    </row>
    <row r="29" spans="1:8" s="6" customFormat="1" x14ac:dyDescent="0.25">
      <c r="A29" s="41"/>
      <c r="B29" s="41"/>
      <c r="C29" s="40"/>
      <c r="D29" s="40"/>
      <c r="E29" s="40"/>
      <c r="F29" s="41"/>
      <c r="G29" s="41"/>
      <c r="H29" s="10"/>
    </row>
    <row r="30" spans="1:8" s="6" customFormat="1" x14ac:dyDescent="0.25">
      <c r="A30" s="41"/>
      <c r="B30" s="41"/>
      <c r="C30" s="40"/>
      <c r="D30" s="40"/>
      <c r="E30" s="40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26</v>
      </c>
      <c r="C35" s="20" t="str">
        <f>Registro!C37</f>
        <v>ING. YOSAFAT MORTERA ELIAS</v>
      </c>
      <c r="D35" s="20"/>
      <c r="E35" s="20"/>
      <c r="G35" s="20" t="str">
        <f>Registro!F37</f>
        <v>MCJYS. OFELIA ENRIQUEZ ORDAZ</v>
      </c>
      <c r="H35" s="20"/>
    </row>
    <row r="36" spans="1:8" ht="28.5" customHeight="1" x14ac:dyDescent="0.25">
      <c r="A36" s="9"/>
      <c r="C36" s="42" t="s">
        <v>44</v>
      </c>
      <c r="D36" s="42"/>
      <c r="E36" s="42"/>
      <c r="G36" s="14" t="s">
        <v>14</v>
      </c>
      <c r="H36" s="14"/>
    </row>
    <row r="38" spans="1:8" ht="24.75" customHeight="1" x14ac:dyDescent="0.25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3" zoomScaleNormal="100" zoomScaleSheetLayoutView="100" workbookViewId="0">
      <selection activeCell="F26" sqref="F26:G26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4" width="6.5546875" style="1" customWidth="1"/>
    <col min="5" max="5" width="8.664062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MECATRONICA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DR. GUILLERMO REYES MORALES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8"/>
      <c r="F9" s="4" t="s">
        <v>11</v>
      </c>
      <c r="G9" s="19" t="str">
        <f>Registro!F9</f>
        <v>FEB-JUL 23</v>
      </c>
      <c r="H9" s="19"/>
    </row>
    <row r="11" spans="1:8" x14ac:dyDescent="0.25">
      <c r="A11" s="4" t="s">
        <v>4</v>
      </c>
      <c r="B11" s="21" t="str">
        <f>Registro!B11</f>
        <v>REPORTE DE INVESTIGACION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45.75" customHeight="1" x14ac:dyDescent="0.25">
      <c r="A14" s="17" t="str">
        <f>Registro!A14</f>
        <v>Elevar la calidad de la educación a través de la  investigación mediante la publicacion cientifica en revistas de alto impacto academico (JCR) para elevar los indicadores y que el Tecnologico Nacional de Mexico/ campus Institutos Tecnológicos Superiores de San Andres Tuxtla sea reconocido internacionalmente.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43.5" customHeight="1" x14ac:dyDescent="0.25">
      <c r="A17" s="17" t="str">
        <f>Registro!A17</f>
        <v xml:space="preserve">
1 articulo indexado enviado 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17" t="str">
        <f>Registro!A21</f>
        <v xml:space="preserve">Revision del estado del arte del tema a publicar </v>
      </c>
      <c r="B21" s="17"/>
      <c r="C21" s="40" t="s">
        <v>48</v>
      </c>
      <c r="D21" s="40"/>
      <c r="E21" s="40"/>
      <c r="F21" s="17" t="s">
        <v>50</v>
      </c>
      <c r="G21" s="17"/>
      <c r="H21" s="10">
        <v>0.66</v>
      </c>
    </row>
    <row r="22" spans="1:8" s="6" customFormat="1" ht="35.25" customHeight="1" x14ac:dyDescent="0.25">
      <c r="A22" s="17" t="str">
        <f>Registro!A23</f>
        <v>Descarga del formato en la revista indexada a publicar</v>
      </c>
      <c r="B22" s="17"/>
      <c r="C22" s="40" t="s">
        <v>48</v>
      </c>
      <c r="D22" s="40"/>
      <c r="E22" s="40"/>
      <c r="F22" s="17" t="s">
        <v>51</v>
      </c>
      <c r="G22" s="17"/>
      <c r="H22" s="10">
        <v>0.66</v>
      </c>
    </row>
    <row r="23" spans="1:8" s="6" customFormat="1" ht="35.25" customHeight="1" x14ac:dyDescent="0.25">
      <c r="A23" s="17" t="str">
        <f>Registro!A24</f>
        <v>Redaccion del articulo de acuerdo al estilo que solicita la revista</v>
      </c>
      <c r="B23" s="17"/>
      <c r="C23" s="40" t="s">
        <v>48</v>
      </c>
      <c r="D23" s="40"/>
      <c r="E23" s="40"/>
      <c r="F23" s="17" t="s">
        <v>52</v>
      </c>
      <c r="G23" s="17"/>
      <c r="H23" s="10">
        <v>0.66</v>
      </c>
    </row>
    <row r="24" spans="1:8" s="6" customFormat="1" ht="35.25" customHeight="1" x14ac:dyDescent="0.25">
      <c r="A24" s="17" t="str">
        <f>Registro!A25</f>
        <v>Revision de plagio en el sofware Turnitin Similarity</v>
      </c>
      <c r="B24" s="17"/>
      <c r="C24" s="40" t="s">
        <v>48</v>
      </c>
      <c r="D24" s="40"/>
      <c r="E24" s="40"/>
      <c r="F24" s="17" t="s">
        <v>53</v>
      </c>
      <c r="G24" s="17"/>
      <c r="H24" s="10">
        <v>0.66</v>
      </c>
    </row>
    <row r="25" spans="1:8" s="6" customFormat="1" ht="44.4" customHeight="1" x14ac:dyDescent="0.25">
      <c r="A25" s="17" t="str">
        <f>Registro!A26</f>
        <v>Envio del articulo a la Revista Indexada</v>
      </c>
      <c r="B25" s="17"/>
      <c r="C25" s="40" t="s">
        <v>48</v>
      </c>
      <c r="D25" s="40"/>
      <c r="E25" s="40"/>
      <c r="F25" s="17" t="s">
        <v>54</v>
      </c>
      <c r="G25" s="17"/>
      <c r="H25" s="10">
        <v>0.66</v>
      </c>
    </row>
    <row r="26" spans="1:8" s="6" customFormat="1" ht="35.25" customHeight="1" x14ac:dyDescent="0.25">
      <c r="A26" s="17" t="s">
        <v>29</v>
      </c>
      <c r="B26" s="17"/>
      <c r="C26" s="40" t="s">
        <v>49</v>
      </c>
      <c r="D26" s="40"/>
      <c r="E26" s="40"/>
      <c r="F26" s="17" t="s">
        <v>55</v>
      </c>
      <c r="G26" s="17"/>
      <c r="H26" s="10">
        <v>0.66</v>
      </c>
    </row>
    <row r="27" spans="1:8" s="6" customFormat="1" ht="35.25" customHeight="1" x14ac:dyDescent="0.25">
      <c r="A27" s="17"/>
      <c r="B27" s="17"/>
      <c r="C27" s="40"/>
      <c r="D27" s="40"/>
      <c r="E27" s="40"/>
      <c r="F27" s="17"/>
      <c r="G27" s="17"/>
      <c r="H27" s="10"/>
    </row>
    <row r="28" spans="1:8" s="6" customFormat="1" x14ac:dyDescent="0.25">
      <c r="A28" s="41"/>
      <c r="B28" s="41"/>
      <c r="C28" s="40"/>
      <c r="D28" s="40"/>
      <c r="E28" s="40"/>
      <c r="F28" s="41"/>
      <c r="G28" s="41"/>
      <c r="H28" s="10"/>
    </row>
    <row r="29" spans="1:8" s="6" customFormat="1" x14ac:dyDescent="0.25">
      <c r="A29" s="41"/>
      <c r="B29" s="41"/>
      <c r="C29" s="40"/>
      <c r="D29" s="40"/>
      <c r="E29" s="40"/>
      <c r="F29" s="41"/>
      <c r="G29" s="41"/>
      <c r="H29" s="10"/>
    </row>
    <row r="30" spans="1:8" s="6" customFormat="1" x14ac:dyDescent="0.25">
      <c r="A30" s="41"/>
      <c r="B30" s="41"/>
      <c r="C30" s="40"/>
      <c r="D30" s="40"/>
      <c r="E30" s="40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Registro!C37</f>
        <v>ING. YOSAFAT MORTERA ELIAS</v>
      </c>
      <c r="D35" s="20"/>
      <c r="E35" s="20"/>
      <c r="G35" s="20" t="str">
        <f>Registro!F37</f>
        <v>MCJYS. OFELIA ENRIQUEZ ORDAZ</v>
      </c>
      <c r="H35" s="20"/>
    </row>
    <row r="36" spans="1:8" ht="28.5" customHeight="1" x14ac:dyDescent="0.25">
      <c r="A36" s="43" t="str">
        <f>B8</f>
        <v>DR. GUILLERMO REYES MORALES</v>
      </c>
      <c r="C36" s="42" t="s">
        <v>44</v>
      </c>
      <c r="D36" s="42"/>
      <c r="E36" s="42"/>
      <c r="G36" s="14" t="s">
        <v>14</v>
      </c>
      <c r="H36" s="14"/>
    </row>
    <row r="38" spans="1:8" ht="24.75" customHeight="1" x14ac:dyDescent="0.25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8" zoomScaleNormal="100" zoomScaleSheetLayoutView="100" workbookViewId="0">
      <selection activeCell="A14" sqref="A14:H1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MECATRONICA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DR. GUILLERMO REYES MORALES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3</v>
      </c>
      <c r="C9" s="21"/>
      <c r="D9" s="8"/>
      <c r="F9" s="4" t="s">
        <v>11</v>
      </c>
      <c r="G9" s="19" t="str">
        <f>Registro!F9</f>
        <v>FEB-JUL 23</v>
      </c>
      <c r="H9" s="19"/>
    </row>
    <row r="11" spans="1:8" x14ac:dyDescent="0.25">
      <c r="A11" s="4" t="s">
        <v>4</v>
      </c>
      <c r="B11" s="21" t="s">
        <v>24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41.4" customHeight="1" x14ac:dyDescent="0.25">
      <c r="A14" s="17" t="str">
        <f>Registro!A14</f>
        <v>Elevar la calidad de la educación a través de la  investigación mediante la publicacion cientifica en revistas de alto impacto academico (JCR) para elevar los indicadores y que el Tecnologico Nacional de Mexico/ campus Institutos Tecnológicos Superiores de San Andres Tuxtla sea reconocido internacionalmente.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5">
      <c r="A17" s="17" t="str">
        <f>Registro!A17</f>
        <v xml:space="preserve">
1 articulo indexado enviado 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23.4" customHeight="1" x14ac:dyDescent="0.25">
      <c r="A21" s="17" t="str">
        <f>Registro!A21</f>
        <v xml:space="preserve">Revision del estado del arte del tema a publicar </v>
      </c>
      <c r="B21" s="17"/>
      <c r="C21" s="40"/>
      <c r="D21" s="40"/>
      <c r="E21" s="40"/>
      <c r="F21" s="41"/>
      <c r="G21" s="41"/>
      <c r="H21" s="10"/>
    </row>
    <row r="22" spans="1:8" s="6" customFormat="1" ht="28.2" customHeight="1" x14ac:dyDescent="0.25">
      <c r="A22" s="17" t="str">
        <f>Registro!A23</f>
        <v>Descarga del formato en la revista indexada a publicar</v>
      </c>
      <c r="B22" s="17"/>
      <c r="C22" s="40"/>
      <c r="D22" s="40"/>
      <c r="E22" s="40"/>
      <c r="F22" s="17"/>
      <c r="G22" s="17"/>
      <c r="H22" s="10"/>
    </row>
    <row r="23" spans="1:8" s="6" customFormat="1" ht="26.4" customHeight="1" x14ac:dyDescent="0.25">
      <c r="A23" s="17" t="str">
        <f>Registro!A24</f>
        <v>Redaccion del articulo de acuerdo al estilo que solicita la revista</v>
      </c>
      <c r="B23" s="17"/>
      <c r="C23" s="40"/>
      <c r="D23" s="40"/>
      <c r="E23" s="40"/>
      <c r="F23" s="17"/>
      <c r="G23" s="17"/>
      <c r="H23" s="10"/>
    </row>
    <row r="24" spans="1:8" s="6" customFormat="1" ht="25.2" customHeight="1" x14ac:dyDescent="0.25">
      <c r="A24" s="17" t="str">
        <f>Registro!A25</f>
        <v>Revision de plagio en el sofware Turnitin Similarity</v>
      </c>
      <c r="B24" s="17"/>
      <c r="C24" s="40"/>
      <c r="D24" s="40"/>
      <c r="E24" s="40"/>
      <c r="F24" s="41"/>
      <c r="G24" s="41"/>
      <c r="H24" s="10"/>
    </row>
    <row r="25" spans="1:8" s="6" customFormat="1" ht="25.8" customHeight="1" x14ac:dyDescent="0.25">
      <c r="A25" s="17" t="str">
        <f>Registro!A26</f>
        <v>Envio del articulo a la Revista Indexada</v>
      </c>
      <c r="B25" s="17"/>
      <c r="C25" s="40"/>
      <c r="D25" s="40"/>
      <c r="E25" s="40"/>
      <c r="F25" s="41"/>
      <c r="G25" s="41"/>
      <c r="H25" s="10"/>
    </row>
    <row r="26" spans="1:8" s="6" customFormat="1" x14ac:dyDescent="0.25">
      <c r="A26" s="41"/>
      <c r="B26" s="41"/>
      <c r="C26" s="40"/>
      <c r="D26" s="40"/>
      <c r="E26" s="40"/>
      <c r="F26" s="17"/>
      <c r="G26" s="17"/>
      <c r="H26" s="10"/>
    </row>
    <row r="27" spans="1:8" s="6" customFormat="1" x14ac:dyDescent="0.25">
      <c r="A27" s="41"/>
      <c r="B27" s="41"/>
      <c r="C27" s="40"/>
      <c r="D27" s="40"/>
      <c r="E27" s="40"/>
      <c r="F27" s="17"/>
      <c r="G27" s="17"/>
      <c r="H27" s="10"/>
    </row>
    <row r="28" spans="1:8" s="6" customFormat="1" x14ac:dyDescent="0.25">
      <c r="A28" s="41"/>
      <c r="B28" s="41"/>
      <c r="C28" s="40"/>
      <c r="D28" s="40"/>
      <c r="E28" s="40"/>
      <c r="F28" s="41"/>
      <c r="G28" s="41"/>
      <c r="H28" s="10"/>
    </row>
    <row r="29" spans="1:8" s="6" customFormat="1" x14ac:dyDescent="0.25">
      <c r="A29" s="41"/>
      <c r="B29" s="41"/>
      <c r="C29" s="40"/>
      <c r="D29" s="40"/>
      <c r="E29" s="40"/>
      <c r="F29" s="41"/>
      <c r="G29" s="41"/>
      <c r="H29" s="10"/>
    </row>
    <row r="30" spans="1:8" s="6" customFormat="1" x14ac:dyDescent="0.25">
      <c r="A30" s="41"/>
      <c r="B30" s="41"/>
      <c r="C30" s="40"/>
      <c r="D30" s="40"/>
      <c r="E30" s="40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Registro!C37</f>
        <v>ING. YOSAFAT MORTERA ELIAS</v>
      </c>
      <c r="D35" s="20"/>
      <c r="E35" s="20"/>
      <c r="G35" s="20" t="str">
        <f>Registro!F37</f>
        <v>MCJYS. OFELIA ENRIQUEZ ORDAZ</v>
      </c>
      <c r="H35" s="20"/>
    </row>
    <row r="36" spans="1:8" ht="28.5" customHeight="1" x14ac:dyDescent="0.25">
      <c r="A36" s="9" t="str">
        <f>B8</f>
        <v>DR. GUILLERMO REYES MORALES</v>
      </c>
      <c r="C36" s="42" t="s">
        <v>16</v>
      </c>
      <c r="D36" s="42"/>
      <c r="E36" s="42"/>
      <c r="G36" s="14" t="s">
        <v>14</v>
      </c>
      <c r="H36" s="14"/>
    </row>
    <row r="38" spans="1:8" ht="24.75" customHeight="1" x14ac:dyDescent="0.25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reyes morales</cp:lastModifiedBy>
  <cp:lastPrinted>2022-07-28T18:37:02Z</cp:lastPrinted>
  <dcterms:created xsi:type="dcterms:W3CDTF">2022-07-23T13:46:58Z</dcterms:created>
  <dcterms:modified xsi:type="dcterms:W3CDTF">2023-05-18T01:51:43Z</dcterms:modified>
</cp:coreProperties>
</file>