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final\"/>
    </mc:Choice>
  </mc:AlternateContent>
  <xr:revisionPtr revIDLastSave="0" documentId="13_ncr:1_{4885B3B2-35AC-4552-AC38-59BA44EA4BD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7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<sst xmlns="http://schemas.openxmlformats.org/spreadsheetml/2006/main" count="137" uniqueCount="61">
  <si>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</si>
  <si>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</si>
  <si>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</si>
  <si>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</si>
  <si>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</si>
  <si>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</si>
  <si>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</si>
  <si>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</si>
  <si>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</si>
  <si>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</si>
  <si>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</si>
  <si>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</si>
  <si>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</si>
  <si>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</si>
  <si>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</si>
  <si>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</si>
  <si>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</si>
  <si>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</si>
  <si>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</si>
  <si>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</si>
  <si>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</si>
  <si>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</si>
  <si>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</si>
  <si>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INVESTIGACION</t>
  </si>
  <si>
    <t>MECATRONICA</t>
  </si>
  <si>
    <t>DR. GUILLERMO REYES MORALES</t>
  </si>
  <si>
    <t>FEB-JUL 23</t>
  </si>
  <si>
    <t xml:space="preserve">Revision del estado del arte del tema a publicar </t>
  </si>
  <si>
    <t>Busqueda de Revistas Indexadas acorde al tema de publicacion</t>
  </si>
  <si>
    <t>Descarga del formato en la revista indexada a publicar</t>
  </si>
  <si>
    <t>Redaccion del articulo de acuerdo al estilo que solicita la revista</t>
  </si>
  <si>
    <t>Revision de plagio en el sofware Turnitin Similarity</t>
  </si>
  <si>
    <t>Envio del articulo a la Revista Indexada</t>
  </si>
  <si>
    <t>ING. YOSAFAT MORTERA ELIAS</t>
  </si>
  <si>
    <t>Archivos Electronicos de articulos indexados</t>
  </si>
  <si>
    <t>Archivo Electronico del formato</t>
  </si>
  <si>
    <t>Archivo Electronico del articulo</t>
  </si>
  <si>
    <t>Archivo Electronico del resultado del plagio</t>
  </si>
  <si>
    <t>correo electronico enviado a la revista indexada</t>
  </si>
  <si>
    <t>MCJYS. OFELIA ENRIQUEZ ORDAZ</t>
  </si>
  <si>
    <t xml:space="preserve">
1 articulo indexado enviado </t>
  </si>
  <si>
    <t>20/02/2023-19/04/2023</t>
  </si>
  <si>
    <t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t>
  </si>
  <si>
    <t>Jefe de División de Ingeniería Mecatronica</t>
  </si>
  <si>
    <t>20/02/2023-03/07/2023</t>
  </si>
  <si>
    <t xml:space="preserve">Busqueda de Revistas Indexadas acorde al tema de publicacion </t>
  </si>
  <si>
    <t>Archivo Electronico</t>
  </si>
  <si>
    <t>19/04/2023-17/05/2023</t>
  </si>
  <si>
    <t>19/04/2323-17/05/2023</t>
  </si>
  <si>
    <t xml:space="preserve">Archivos Electronicos de Articulos Indexados  </t>
  </si>
  <si>
    <t xml:space="preserve">Archivos Electronicos de Formato  </t>
  </si>
  <si>
    <t xml:space="preserve">Archivos Electronicos de Articulos  </t>
  </si>
  <si>
    <t xml:space="preserve">Archivos Electronicos del Resultado de Plagio  </t>
  </si>
  <si>
    <t>Correo Electronica enviada a la revista indexada</t>
  </si>
  <si>
    <t xml:space="preserve">Archivos Electronicos   </t>
  </si>
  <si>
    <t>17/05/23 al 04/07/23</t>
  </si>
  <si>
    <t>17/05/23 al 04/07/24</t>
  </si>
  <si>
    <t>17/05/23 al 04/07/25</t>
  </si>
  <si>
    <t>17/05/23 al 04/07/26</t>
  </si>
  <si>
    <t>17/05/23 al 04/07/27</t>
  </si>
  <si>
    <t>17/05/23 al 04/07/28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</si>
</sst>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26</v>
      </c>
      <c r="G9" s="32"/>
    </row>
    <row r="11" spans="1:7" ht="31.5" customHeight="1" x14ac:dyDescent="0.25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27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5">
      <c r="A22" s="18" t="s">
        <v>28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5">
      <c r="A23" s="18" t="s">
        <v>29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5">
      <c r="A24" s="18" t="s">
        <v>30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5">
      <c r="A25" s="18" t="s">
        <v>31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5">
      <c r="A26" s="18" t="s">
        <v>32</v>
      </c>
      <c r="B26" s="19"/>
      <c r="C26" s="19"/>
      <c r="D26" s="19"/>
      <c r="E26" s="19"/>
      <c r="F26" s="20"/>
      <c r="G26" s="11" t="s">
        <v>44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33</v>
      </c>
      <c r="D37" s="22"/>
      <c r="E37"/>
      <c r="F37" s="21" t="s">
        <v>39</v>
      </c>
      <c r="G37" s="21"/>
    </row>
    <row r="38" spans="1:7" ht="28.5" customHeight="1" x14ac:dyDescent="0.25">
      <c r="A38" s="9" t="s">
        <v>15</v>
      </c>
      <c r="C38" s="29" t="s">
        <v>43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FEB-JUL 23</v>
      </c>
      <c r="H9" s="32"/>
    </row>
    <row r="11" spans="1:8" ht="31.5" customHeight="1" x14ac:dyDescent="0.25">
      <c r="A11" s="4" t="s">
        <v>4</v>
      </c>
      <c r="B11" s="22" t="str">
        <f>Registro!B11</f>
        <v>REPORTE DE 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8" customHeight="1" x14ac:dyDescent="0.25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
1 articulo indexado enviado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 xml:space="preserve">Revision del estado del arte del tema a publicar </v>
      </c>
      <c r="B21" s="24"/>
      <c r="C21" s="39" t="s">
        <v>41</v>
      </c>
      <c r="D21" s="39"/>
      <c r="E21" s="39"/>
      <c r="F21" s="24" t="s">
        <v>34</v>
      </c>
      <c r="G21" s="24"/>
      <c r="H21" s="10">
        <v>0.33</v>
      </c>
    </row>
    <row r="22" spans="1:8" s="6" customFormat="1" ht="35.25" customHeight="1" x14ac:dyDescent="0.25">
      <c r="A22" s="24" t="str">
        <f>Registro!A23</f>
        <v>Descarga del formato en la revista indexada a publicar</v>
      </c>
      <c r="B22" s="24"/>
      <c r="C22" s="39" t="s">
        <v>41</v>
      </c>
      <c r="D22" s="39"/>
      <c r="E22" s="39"/>
      <c r="F22" s="24" t="s">
        <v>35</v>
      </c>
      <c r="G22" s="24"/>
      <c r="H22" s="10">
        <v>0.33</v>
      </c>
    </row>
    <row r="23" spans="1:8" s="6" customFormat="1" ht="35.25" customHeight="1" x14ac:dyDescent="0.25">
      <c r="A23" s="24" t="str">
        <f>Registro!A24</f>
        <v>Redaccion del articulo de acuerdo al estilo que solicita la revista</v>
      </c>
      <c r="B23" s="24"/>
      <c r="C23" s="38" t="s">
        <v>41</v>
      </c>
      <c r="D23" s="38"/>
      <c r="E23" s="38"/>
      <c r="F23" s="24" t="s">
        <v>36</v>
      </c>
      <c r="G23" s="24"/>
      <c r="H23" s="10">
        <v>0.33</v>
      </c>
    </row>
    <row r="24" spans="1:8" s="6" customFormat="1" ht="35.25" customHeight="1" x14ac:dyDescent="0.25">
      <c r="A24" s="24" t="str">
        <f>Registro!A25</f>
        <v>Revision de plagio en el sofware Turnitin Similarity</v>
      </c>
      <c r="B24" s="24"/>
      <c r="C24" s="38" t="s">
        <v>41</v>
      </c>
      <c r="D24" s="38"/>
      <c r="E24" s="38"/>
      <c r="F24" s="24" t="s">
        <v>37</v>
      </c>
      <c r="G24" s="24"/>
      <c r="H24" s="10">
        <v>0.33</v>
      </c>
    </row>
    <row r="25" spans="1:8" s="6" customFormat="1" ht="35.25" customHeight="1" x14ac:dyDescent="0.25">
      <c r="A25" s="24" t="str">
        <f>Registro!A26</f>
        <v>Envio del articulo a la Revista Indexada</v>
      </c>
      <c r="B25" s="24"/>
      <c r="C25" s="38" t="s">
        <v>41</v>
      </c>
      <c r="D25" s="38"/>
      <c r="E25" s="38"/>
      <c r="F25" s="24" t="s">
        <v>38</v>
      </c>
      <c r="G25" s="24"/>
      <c r="H25" s="10">
        <v>0.33</v>
      </c>
    </row>
    <row r="26" spans="1:8" s="6" customFormat="1" ht="35.25" customHeight="1" x14ac:dyDescent="0.25">
      <c r="A26" s="24" t="s">
        <v>45</v>
      </c>
      <c r="B26" s="24"/>
      <c r="C26" s="38" t="s">
        <v>41</v>
      </c>
      <c r="D26" s="38"/>
      <c r="E26" s="38"/>
      <c r="F26" s="24" t="s">
        <v>46</v>
      </c>
      <c r="G26" s="24"/>
      <c r="H26" s="10">
        <v>0.33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66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MECATRONICA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FEB-JUL 23</v>
      </c>
      <c r="H9" s="32"/>
    </row>
    <row r="11" spans="1:8" x14ac:dyDescent="0.25">
      <c r="A11" s="4" t="s">
        <v>4</v>
      </c>
      <c r="B11" s="21" t="str">
        <f>Registro!B11</f>
        <v>REPORTE DE 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
1 articulo indexado enviado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 xml:space="preserve">Revision del estado del arte del tema a publicar </v>
      </c>
      <c r="B21" s="24"/>
      <c r="C21" s="38" t="s">
        <v>47</v>
      </c>
      <c r="D21" s="38"/>
      <c r="E21" s="38"/>
      <c r="F21" s="24" t="s">
        <v>49</v>
      </c>
      <c r="G21" s="24"/>
      <c r="H21" s="10">
        <v>0.66</v>
      </c>
    </row>
    <row r="22" spans="1:8" s="6" customFormat="1" ht="35.25" customHeight="1" x14ac:dyDescent="0.25">
      <c r="A22" s="24" t="str">
        <f>Registro!A23</f>
        <v>Descarga del formato en la revista indexada a publicar</v>
      </c>
      <c r="B22" s="24"/>
      <c r="C22" s="38" t="s">
        <v>47</v>
      </c>
      <c r="D22" s="38"/>
      <c r="E22" s="38"/>
      <c r="F22" s="24" t="s">
        <v>50</v>
      </c>
      <c r="G22" s="24"/>
      <c r="H22" s="10">
        <v>0.66</v>
      </c>
    </row>
    <row r="23" spans="1:8" s="6" customFormat="1" ht="35.25" customHeight="1" x14ac:dyDescent="0.25">
      <c r="A23" s="24" t="str">
        <f>Registro!A24</f>
        <v>Redaccion del articulo de acuerdo al estilo que solicita la revista</v>
      </c>
      <c r="B23" s="24"/>
      <c r="C23" s="38" t="s">
        <v>47</v>
      </c>
      <c r="D23" s="38"/>
      <c r="E23" s="38"/>
      <c r="F23" s="24" t="s">
        <v>51</v>
      </c>
      <c r="G23" s="24"/>
      <c r="H23" s="10">
        <v>0.66</v>
      </c>
    </row>
    <row r="24" spans="1:8" s="6" customFormat="1" ht="35.25" customHeight="1" x14ac:dyDescent="0.25">
      <c r="A24" s="24" t="str">
        <f>Registro!A25</f>
        <v>Revision de plagio en el sofware Turnitin Similarity</v>
      </c>
      <c r="B24" s="24"/>
      <c r="C24" s="38" t="s">
        <v>47</v>
      </c>
      <c r="D24" s="38"/>
      <c r="E24" s="38"/>
      <c r="F24" s="24" t="s">
        <v>52</v>
      </c>
      <c r="G24" s="24"/>
      <c r="H24" s="10">
        <v>0.66</v>
      </c>
    </row>
    <row r="25" spans="1:8" s="6" customFormat="1" ht="44.4" customHeight="1" x14ac:dyDescent="0.25">
      <c r="A25" s="24" t="str">
        <f>Registro!A26</f>
        <v>Envio del articulo a la Revista Indexada</v>
      </c>
      <c r="B25" s="24"/>
      <c r="C25" s="38" t="s">
        <v>47</v>
      </c>
      <c r="D25" s="38"/>
      <c r="E25" s="38"/>
      <c r="F25" s="24" t="s">
        <v>53</v>
      </c>
      <c r="G25" s="24"/>
      <c r="H25" s="10">
        <v>0.66</v>
      </c>
    </row>
    <row r="26" spans="1:8" s="6" customFormat="1" ht="35.25" customHeight="1" x14ac:dyDescent="0.25">
      <c r="A26" s="24" t="s">
        <v>28</v>
      </c>
      <c r="B26" s="24"/>
      <c r="C26" s="38" t="s">
        <v>48</v>
      </c>
      <c r="D26" s="38"/>
      <c r="E26" s="38"/>
      <c r="F26" s="24" t="s">
        <v>54</v>
      </c>
      <c r="G26" s="24"/>
      <c r="H26" s="10">
        <v>0.66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16" t="str">
        <f>B8</f>
        <v>DR. GUILLERMO REYES MORALES</v>
      </c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="150" zoomScaleNormal="150" zoomScaleSheetLayoutView="100" workbookViewId="0">
      <selection activeCell="H21" sqref="H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MECATRONICA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FEB-JUL 23</v>
      </c>
      <c r="H9" s="32"/>
    </row>
    <row r="11" spans="1:8" x14ac:dyDescent="0.25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1.4" customHeight="1" x14ac:dyDescent="0.25">
      <c r="A14" s="24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articulo indexado enviado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1.2" customHeight="1" x14ac:dyDescent="0.25">
      <c r="A21" s="24" t="str">
        <f>Registro!A21</f>
        <v xml:space="preserve">Revision del estado del arte del tema a publicar </v>
      </c>
      <c r="B21" s="24"/>
      <c r="C21" s="38" t="s">
        <v>55</v>
      </c>
      <c r="D21" s="38"/>
      <c r="E21" s="38"/>
      <c r="F21" s="44" t="s">
        <v>49</v>
      </c>
      <c r="G21" s="45"/>
      <c r="H21" s="10">
        <v>1</v>
      </c>
    </row>
    <row r="22" spans="1:8" s="6" customFormat="1" ht="31.2" customHeight="1" x14ac:dyDescent="0.25">
      <c r="A22" s="24" t="str">
        <f>Registro!A23</f>
        <v>Descarga del formato en la revista indexada a publicar</v>
      </c>
      <c r="B22" s="24"/>
      <c r="C22" s="38" t="s">
        <v>56</v>
      </c>
      <c r="D22" s="38"/>
      <c r="E22" s="38"/>
      <c r="F22" s="44" t="s">
        <v>50</v>
      </c>
      <c r="G22" s="45"/>
      <c r="H22" s="10">
        <v>1</v>
      </c>
    </row>
    <row r="23" spans="1:8" s="6" customFormat="1" ht="29.4" customHeight="1" x14ac:dyDescent="0.25">
      <c r="A23" s="24" t="str">
        <f>Registro!A24</f>
        <v>Redaccion del articulo de acuerdo al estilo que solicita la revista</v>
      </c>
      <c r="B23" s="24"/>
      <c r="C23" s="38" t="s">
        <v>57</v>
      </c>
      <c r="D23" s="38"/>
      <c r="E23" s="38"/>
      <c r="F23" s="44" t="s">
        <v>51</v>
      </c>
      <c r="G23" s="45"/>
      <c r="H23" s="10">
        <v>1</v>
      </c>
    </row>
    <row r="24" spans="1:8" s="6" customFormat="1" ht="27.6" customHeight="1" x14ac:dyDescent="0.25">
      <c r="A24" s="24" t="str">
        <f>Registro!A25</f>
        <v>Revision de plagio en el sofware Turnitin Similarity</v>
      </c>
      <c r="B24" s="24"/>
      <c r="C24" s="38" t="s">
        <v>58</v>
      </c>
      <c r="D24" s="38"/>
      <c r="E24" s="38"/>
      <c r="F24" s="44" t="s">
        <v>52</v>
      </c>
      <c r="G24" s="45"/>
      <c r="H24" s="10">
        <v>1</v>
      </c>
    </row>
    <row r="25" spans="1:8" s="6" customFormat="1" ht="34.799999999999997" customHeight="1" x14ac:dyDescent="0.25">
      <c r="A25" s="24" t="str">
        <f>Registro!A26</f>
        <v>Envio del articulo a la Revista Indexada</v>
      </c>
      <c r="B25" s="24"/>
      <c r="C25" s="38" t="s">
        <v>59</v>
      </c>
      <c r="D25" s="38"/>
      <c r="E25" s="38"/>
      <c r="F25" s="44" t="s">
        <v>53</v>
      </c>
      <c r="G25" s="45"/>
      <c r="H25" s="10">
        <v>1</v>
      </c>
    </row>
    <row r="26" spans="1:8" s="6" customFormat="1" ht="25.2" customHeight="1" x14ac:dyDescent="0.25">
      <c r="A26" s="24" t="s">
        <v>28</v>
      </c>
      <c r="B26" s="24"/>
      <c r="C26" s="38" t="s">
        <v>60</v>
      </c>
      <c r="D26" s="38"/>
      <c r="E26" s="38"/>
      <c r="F26" s="24" t="s">
        <v>54</v>
      </c>
      <c r="G26" s="24"/>
      <c r="H26" s="10">
        <v>1</v>
      </c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16" t="str">
        <f>B8</f>
        <v>DR. GUILLERMO REYES MORALES</v>
      </c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2023-07-05T14:57:55Z</dcterms:modified>
</cp:coreProperties>
</file>