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3\"/>
    </mc:Choice>
  </mc:AlternateContent>
  <xr:revisionPtr revIDLastSave="0" documentId="13_ncr:1_{4583BC64-9179-4E93-A64C-4A778515BBFD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3" l="1"/>
  <c r="L18" i="3"/>
  <c r="E18" i="3"/>
  <c r="D18" i="3"/>
  <c r="C18" i="3"/>
  <c r="A18" i="3"/>
  <c r="E6" i="5"/>
  <c r="E6" i="4"/>
  <c r="E6" i="3"/>
  <c r="E6" i="2"/>
  <c r="G37" i="2"/>
  <c r="G37" i="5"/>
  <c r="G37" i="4"/>
  <c r="G37" i="3"/>
  <c r="I14" i="2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17" i="3"/>
  <c r="I17" i="3"/>
  <c r="E17" i="3"/>
  <c r="D17" i="3"/>
  <c r="C17" i="3"/>
  <c r="A17" i="3"/>
  <c r="E16" i="3"/>
  <c r="L16" i="3" s="1"/>
  <c r="D16" i="3"/>
  <c r="C16" i="3"/>
  <c r="A16" i="3"/>
  <c r="L15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I28" i="1" l="1"/>
  <c r="I17" i="5"/>
  <c r="J17" i="5" s="1"/>
  <c r="I17" i="4"/>
  <c r="J17" i="4" s="1"/>
  <c r="L17" i="4"/>
  <c r="L17" i="2"/>
  <c r="L17" i="5"/>
  <c r="L15" i="4"/>
  <c r="L15" i="2"/>
  <c r="I15" i="4"/>
  <c r="J15" i="4" s="1"/>
  <c r="I15" i="5"/>
  <c r="J15" i="5" s="1"/>
  <c r="I15" i="3"/>
  <c r="L15" i="5"/>
  <c r="L28" i="1"/>
  <c r="E28" i="5"/>
  <c r="L28" i="5" s="1"/>
  <c r="H28" i="5"/>
  <c r="E28" i="2"/>
  <c r="E28" i="3"/>
  <c r="E28" i="4"/>
  <c r="L28" i="4" s="1"/>
  <c r="H20" i="4"/>
  <c r="I14" i="3"/>
  <c r="I14" i="4"/>
  <c r="J14" i="4" s="1"/>
  <c r="I18" i="4"/>
  <c r="J18" i="4" s="1"/>
  <c r="I24" i="4"/>
  <c r="J24" i="4" s="1"/>
  <c r="H14" i="4"/>
  <c r="H16" i="4"/>
  <c r="H22" i="4"/>
  <c r="H26" i="4"/>
  <c r="H14" i="5"/>
  <c r="I16" i="3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<sst xmlns="http://schemas.openxmlformats.org/spreadsheetml/2006/main" count="190" uniqueCount="49">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</sst>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6" zoomScale="70" zoomScaleNormal="70" workbookViewId="0">
      <selection activeCell="P18" sqref="P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3" zoomScale="90" zoomScaleNormal="90" workbookViewId="0">
      <selection activeCell="H14" sqref="H14:H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 t="shared" si="1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0"/>
        <v>48</v>
      </c>
      <c r="J28" s="17">
        <f t="shared" ref="J28" si="2">I28/E28</f>
        <v>0.54545454545454541</v>
      </c>
      <c r="K28" s="16">
        <f>SUM(K14:K27)</f>
        <v>0</v>
      </c>
      <c r="L28" s="17">
        <f t="shared" si="1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abSelected="1" topLeftCell="A12" zoomScale="90" zoomScaleNormal="90" workbookViewId="0">
      <selection activeCell="K15" sqref="K15:K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48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23</v>
      </c>
      <c r="G14" s="11"/>
      <c r="H14" s="12"/>
      <c r="I14" s="11">
        <f t="shared" ref="I14:I28" si="0">(E14-SUM(F14:G14))-K14</f>
        <v>2</v>
      </c>
      <c r="J14" s="12"/>
      <c r="K14" s="11">
        <v>0</v>
      </c>
      <c r="L14" s="12">
        <f t="shared" ref="L14:L28" si="1">K14/E14</f>
        <v>0</v>
      </c>
      <c r="M14" s="11">
        <v>90</v>
      </c>
      <c r="N14" s="13">
        <v>0.92</v>
      </c>
    </row>
    <row r="15" spans="1:14" s="14" customFormat="1" ht="25" x14ac:dyDescent="0.25">
      <c r="A15" s="11" t="str">
        <f>'1'!A15</f>
        <v>Programación Orientada a Objetos</v>
      </c>
      <c r="B15" s="11" t="s">
        <v>48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/>
      <c r="H15" s="12"/>
      <c r="I15" s="11">
        <f t="shared" si="0"/>
        <v>5</v>
      </c>
      <c r="J15" s="12"/>
      <c r="K15" s="11">
        <v>0</v>
      </c>
      <c r="L15" s="12">
        <f t="shared" si="1"/>
        <v>0</v>
      </c>
      <c r="M15" s="11">
        <v>71</v>
      </c>
      <c r="N15" s="13">
        <v>0.75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47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14</v>
      </c>
      <c r="G17" s="11"/>
      <c r="H17" s="12"/>
      <c r="I17" s="11">
        <f t="shared" si="0"/>
        <v>1</v>
      </c>
      <c r="J17" s="12"/>
      <c r="K17" s="11">
        <v>0</v>
      </c>
      <c r="L17" s="12">
        <f t="shared" si="1"/>
        <v>0</v>
      </c>
      <c r="M17" s="11">
        <v>82</v>
      </c>
      <c r="N17" s="13">
        <v>0.73</v>
      </c>
    </row>
    <row r="18" spans="1:14" s="14" customFormat="1" ht="25" x14ac:dyDescent="0.25">
      <c r="A18" s="11" t="str">
        <f>'1'!A17</f>
        <v>Topicos de Ciencia de Datos</v>
      </c>
      <c r="B18" s="11" t="s">
        <v>48</v>
      </c>
      <c r="C18" s="11" t="str">
        <f>'1'!C17</f>
        <v>810-A</v>
      </c>
      <c r="D18" s="11" t="str">
        <f>'1'!D17</f>
        <v>IINF</v>
      </c>
      <c r="E18" s="11">
        <f>'1'!E17</f>
        <v>15</v>
      </c>
      <c r="F18" s="11">
        <v>14</v>
      </c>
      <c r="G18" s="11"/>
      <c r="H18" s="12"/>
      <c r="I18" s="11">
        <f t="shared" ref="I18" si="2">(E18-SUM(F18:G18))-K18</f>
        <v>1</v>
      </c>
      <c r="J18" s="12"/>
      <c r="K18" s="11">
        <v>0</v>
      </c>
      <c r="L18" s="12">
        <f t="shared" ref="L18" si="3">K18/E18</f>
        <v>0</v>
      </c>
      <c r="M18" s="11">
        <v>82</v>
      </c>
      <c r="N18" s="13">
        <v>0.73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103</v>
      </c>
      <c r="F28" s="16">
        <f>SUM(F14:F27)</f>
        <v>70</v>
      </c>
      <c r="G28" s="16">
        <f>SUM(G14:G27)</f>
        <v>0</v>
      </c>
      <c r="H28" s="17">
        <f>SUM(F28:G28)/E28</f>
        <v>0.67961165048543692</v>
      </c>
      <c r="I28" s="16">
        <f t="shared" si="0"/>
        <v>33</v>
      </c>
      <c r="J28" s="17">
        <f t="shared" ref="J28" si="4">I28/E28</f>
        <v>0.32038834951456313</v>
      </c>
      <c r="K28" s="16">
        <f>SUM(K14:K27)</f>
        <v>0</v>
      </c>
      <c r="L28" s="17">
        <f t="shared" si="1"/>
        <v>0</v>
      </c>
      <c r="M28" s="16">
        <f>AVERAGE(M14:M27)</f>
        <v>81.25</v>
      </c>
      <c r="N28" s="18">
        <f>AVERAGE(N14:N27)</f>
        <v>0.78249999999999997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2023-06-01T02:59:49Z</dcterms:modified>
  <dc:language>es-MX</dc:language>
</cp:coreProperties>
</file>