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Feb-jul 2023\Reportes\Reportes individuales\Reporte 1\"/>
    </mc:Choice>
  </mc:AlternateContent>
  <xr:revisionPtr revIDLastSave="0" documentId="13_ncr:1_{5E2BB6BB-3717-4AEF-A467-6B4AF078B78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24" i="7"/>
  <c r="C23" i="7"/>
  <c r="A23" i="7"/>
  <c r="F24" i="8"/>
  <c r="C24" i="8"/>
  <c r="A24" i="8"/>
  <c r="F23" i="8"/>
  <c r="C23" i="8"/>
  <c r="A23" i="8"/>
  <c r="F22" i="8"/>
  <c r="C22" i="8"/>
  <c r="A22" i="8"/>
  <c r="F21" i="8"/>
  <c r="A21" i="8"/>
  <c r="A35" i="9" l="1"/>
  <c r="C36" i="8"/>
  <c r="A35" i="8"/>
  <c r="A35" i="7"/>
  <c r="C22" i="7"/>
  <c r="C21" i="7"/>
  <c r="A22" i="7"/>
  <c r="A21" i="7"/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<sst xmlns="http://schemas.openxmlformats.org/spreadsheetml/2006/main" count="103" uniqueCount="44">
  <si>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</si>
  <si>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</si>
  <si>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</si>
  <si>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</si>
  <si>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</si>
  <si>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</si>
  <si>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</si>
  <si>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</si>
  <si>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</si>
  <si>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</si>
  <si>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</si>
  <si>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</si>
  <si>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</si>
  <si>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</si>
  <si>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</si>
  <si>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</si>
  <si>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</si>
  <si>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</si>
  <si>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</si>
  <si>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</si>
  <si>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</si>
  <si>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</si>
  <si>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</si>
  <si>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</si>
  <si>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</si>
  <si>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</si>
  <si>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Las evidencias se enviarán a la coordinadora de tutorías a una carpeta compartida en plataforma Drive</t>
  </si>
  <si>
    <t>Archivo digital</t>
  </si>
  <si>
    <t xml:space="preserve">Repote final entregado en CD en Estudios Superiores </t>
  </si>
  <si>
    <t>Fomentar la aplicación de habilidades creativas y de innovación en el desarrollo tecnológico</t>
  </si>
  <si>
    <t>INVESTIGACIÓN</t>
  </si>
  <si>
    <t>Asesorar y supervisar el avance en los proyetos para la solución de problemas y explicación de temas relacionados con el proyecto</t>
  </si>
  <si>
    <t>informe técnico</t>
  </si>
  <si>
    <t>Jefe de División de Ingeniería Mecatrónica</t>
  </si>
  <si>
    <t>ING. VICTOR PALMA CRUZ</t>
  </si>
  <si>
    <t>ING. ALMA ROSA CAMPOS LARA</t>
  </si>
  <si>
    <t xml:space="preserve">Reporte del informe técnico </t>
  </si>
  <si>
    <t xml:space="preserve">1 curso de formación "Modelo Talento Emprendedor"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</t>
  </si>
  <si>
    <t>Avances del prototipo</t>
  </si>
  <si>
    <t>20/02/2023-03/07/2023</t>
  </si>
  <si>
    <t>Feb - jun 2023</t>
  </si>
  <si>
    <t>ing. Yosafat Mortera Elias</t>
  </si>
  <si>
    <t>MCJyS OFELIA ENRIQUEZ ORDAZ</t>
  </si>
  <si>
    <t>Tomar curso "modelo talento emprendedor"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</si>
</sst>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sept-ene%202023/Reportes/Reportes%20individuales/Reporte%202/3.3%20Reporte%20de%20proyectos%20indiv(investig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Revisión del anteproyecto</v>
          </cell>
        </row>
        <row r="22">
          <cell r="A22" t="str">
            <v>Elaborar formato concentrador de solicitud de registro CI-01 y CI-02</v>
          </cell>
        </row>
        <row r="23">
          <cell r="A23" t="str">
            <v>Asesorar y supervisar el avance en los proyetos para la solución de problemas y explicación de temas relacionados con el proyecto</v>
          </cell>
        </row>
        <row r="24">
          <cell r="A24" t="str">
            <v>Conclusión del análisis de factibilidad del proyecto de investigación</v>
          </cell>
        </row>
      </sheetData>
      <sheetData sheetId="1">
        <row r="21">
          <cell r="F21" t="str">
            <v>Archivo digital</v>
          </cell>
        </row>
        <row r="22">
          <cell r="C22" t="str">
            <v>10/09/2022-21/10/2022</v>
          </cell>
          <cell r="F22" t="str">
            <v>Archivo digital</v>
          </cell>
        </row>
        <row r="23">
          <cell r="C23" t="str">
            <v>10/09/2022-16/01/23</v>
          </cell>
          <cell r="F23" t="str">
            <v>Archivo digital</v>
          </cell>
        </row>
        <row r="24">
          <cell r="C24">
            <v>44942</v>
          </cell>
          <cell r="F24" t="str">
            <v>informe técnico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41" t="s">
        <v>25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40</v>
      </c>
      <c r="G9" s="19"/>
    </row>
    <row r="11" spans="1:7" ht="31.5" customHeight="1" x14ac:dyDescent="0.2">
      <c r="A11" s="4" t="s">
        <v>4</v>
      </c>
      <c r="B11" s="38" t="s">
        <v>30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29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37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ht="22.5" customHeight="1" x14ac:dyDescent="0.2">
      <c r="A21" s="24" t="s">
        <v>43</v>
      </c>
      <c r="B21" s="25"/>
      <c r="C21" s="25"/>
      <c r="D21" s="25"/>
      <c r="E21" s="25"/>
      <c r="F21" s="26"/>
      <c r="G21" s="16" t="s">
        <v>39</v>
      </c>
    </row>
    <row r="22" spans="1:7" s="6" customFormat="1" ht="25.5" customHeight="1" x14ac:dyDescent="0.2">
      <c r="A22" s="24" t="s">
        <v>31</v>
      </c>
      <c r="B22" s="25"/>
      <c r="C22" s="25"/>
      <c r="D22" s="25"/>
      <c r="E22" s="25"/>
      <c r="F22" s="26"/>
      <c r="G22" s="16" t="s">
        <v>39</v>
      </c>
    </row>
    <row r="23" spans="1:7" s="6" customFormat="1" ht="23.25" customHeight="1" x14ac:dyDescent="0.2">
      <c r="A23" s="24" t="s">
        <v>36</v>
      </c>
      <c r="B23" s="25"/>
      <c r="C23" s="25"/>
      <c r="D23" s="25"/>
      <c r="E23" s="25"/>
      <c r="F23" s="26"/>
      <c r="G23" s="16" t="s">
        <v>39</v>
      </c>
    </row>
    <row r="24" spans="1:7" s="6" customFormat="1" ht="32.25" customHeight="1" x14ac:dyDescent="0.2">
      <c r="A24" s="24" t="s">
        <v>38</v>
      </c>
      <c r="B24" s="25"/>
      <c r="C24" s="25"/>
      <c r="D24" s="25"/>
      <c r="E24" s="25"/>
      <c r="F24" s="26"/>
      <c r="G24" s="16" t="s">
        <v>39</v>
      </c>
    </row>
    <row r="25" spans="1:7" s="6" customFormat="1" ht="24.75" customHeight="1" x14ac:dyDescent="0.2">
      <c r="A25" s="24"/>
      <c r="B25" s="25"/>
      <c r="C25" s="25"/>
      <c r="D25" s="25"/>
      <c r="E25" s="25"/>
      <c r="F25" s="26"/>
      <c r="G25" s="11"/>
    </row>
    <row r="26" spans="1:7" s="6" customFormat="1" ht="24" customHeight="1" x14ac:dyDescent="0.2">
      <c r="A26" s="30"/>
      <c r="B26" s="31"/>
      <c r="C26" s="31"/>
      <c r="D26" s="31"/>
      <c r="E26" s="31"/>
      <c r="F26" s="32"/>
      <c r="G26" s="11"/>
    </row>
    <row r="27" spans="1:7" s="6" customFormat="1" ht="26.25" customHeigh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34" t="s">
        <v>26</v>
      </c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0" t="s">
        <v>41</v>
      </c>
      <c r="D37" s="20"/>
      <c r="E37"/>
      <c r="F37" s="20" t="s">
        <v>42</v>
      </c>
      <c r="G37" s="20"/>
    </row>
    <row r="38" spans="1:7" ht="28.5" customHeight="1" x14ac:dyDescent="0.2">
      <c r="A38" s="9" t="s">
        <v>15</v>
      </c>
      <c r="C38" s="35" t="s">
        <v>33</v>
      </c>
      <c r="D38" s="35"/>
      <c r="F38" s="36" t="s">
        <v>14</v>
      </c>
      <c r="G38" s="36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  <mergeCell ref="A40:G40"/>
    <mergeCell ref="A33:G33"/>
    <mergeCell ref="A34:G34"/>
    <mergeCell ref="A19:G19"/>
    <mergeCell ref="C38:D38"/>
    <mergeCell ref="F38:G38"/>
    <mergeCell ref="A29:F29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 - jun 2023</v>
      </c>
      <c r="H9" s="19"/>
    </row>
    <row r="11" spans="1:8" ht="31.5" customHeight="1" x14ac:dyDescent="0.2">
      <c r="A11" s="4" t="s">
        <v>4</v>
      </c>
      <c r="B11" s="38" t="str">
        <f>Registro!B11</f>
        <v>INVESTIGACIÓN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 xml:space="preserve">1 curso de formación "Modelo Talento Emprendedor"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9" t="str">
        <f>Registro!A21</f>
        <v>Tomar curso "modelo talento emprendedor"</v>
      </c>
      <c r="B21" s="49"/>
      <c r="C21" s="43" t="str">
        <f>Registro!G21</f>
        <v>20/02/2023-03/07/2023</v>
      </c>
      <c r="D21" s="43"/>
      <c r="E21" s="43"/>
      <c r="F21" s="17" t="s">
        <v>27</v>
      </c>
      <c r="G21" s="17"/>
      <c r="H21" s="10">
        <v>0.33</v>
      </c>
    </row>
    <row r="22" spans="1:8" s="6" customFormat="1" ht="35.25" customHeight="1" x14ac:dyDescent="0.2">
      <c r="A22" s="49" t="str">
        <f>Registro!A22</f>
        <v>Asesorar y supervisar el avance en los proyetos para la solución de problemas y explicación de temas relacionados con el proyecto</v>
      </c>
      <c r="B22" s="49"/>
      <c r="C22" s="43" t="str">
        <f>Registro!G22</f>
        <v>20/02/2023-03/07/2023</v>
      </c>
      <c r="D22" s="43"/>
      <c r="E22" s="43"/>
      <c r="F22" s="17" t="s">
        <v>27</v>
      </c>
      <c r="G22" s="17"/>
      <c r="H22" s="10">
        <v>0.33</v>
      </c>
    </row>
    <row r="23" spans="1:8" s="6" customFormat="1" ht="35.25" customHeight="1" x14ac:dyDescent="0.2">
      <c r="A23" s="24" t="str">
        <f>Registro!A23</f>
        <v xml:space="preserve">Reporte del informe técnico </v>
      </c>
      <c r="B23" s="26"/>
      <c r="C23" s="52" t="str">
        <f>Registro!G23</f>
        <v>20/02/2023-03/07/2023</v>
      </c>
      <c r="D23" s="53"/>
      <c r="E23" s="54"/>
      <c r="F23" s="50" t="s">
        <v>27</v>
      </c>
      <c r="G23" s="51"/>
      <c r="H23" s="10">
        <v>0.33</v>
      </c>
    </row>
    <row r="24" spans="1:8" s="6" customFormat="1" ht="35.25" customHeight="1" x14ac:dyDescent="0.2">
      <c r="A24" s="24" t="str">
        <f>Registro!A24</f>
        <v>Avances del prototipo</v>
      </c>
      <c r="B24" s="26"/>
      <c r="C24" s="52" t="str">
        <f>Registro!G24</f>
        <v>20/02/2023-03/07/2023</v>
      </c>
      <c r="D24" s="53"/>
      <c r="E24" s="54"/>
      <c r="F24" s="50" t="s">
        <v>32</v>
      </c>
      <c r="G24" s="51"/>
      <c r="H24" s="10">
        <v>0.33</v>
      </c>
    </row>
    <row r="25" spans="1:8" s="6" customFormat="1" ht="35.25" customHeight="1" x14ac:dyDescent="0.2">
      <c r="A25" s="50"/>
      <c r="B25" s="51"/>
      <c r="C25" s="52"/>
      <c r="D25" s="53"/>
      <c r="E25" s="54"/>
      <c r="F25" s="50"/>
      <c r="G25" s="51"/>
      <c r="H25" s="10"/>
    </row>
    <row r="26" spans="1:8" s="6" customFormat="1" ht="35.25" customHeight="1" x14ac:dyDescent="0.2">
      <c r="A26" s="17"/>
      <c r="B26" s="17"/>
      <c r="C26" s="43"/>
      <c r="D26" s="43"/>
      <c r="E26" s="43"/>
      <c r="F26" s="17"/>
      <c r="G26" s="17"/>
      <c r="H26" s="10"/>
    </row>
    <row r="27" spans="1:8" s="6" customFormat="1" ht="35.25" customHeight="1" x14ac:dyDescent="0.2">
      <c r="A27" s="17"/>
      <c r="B27" s="17"/>
      <c r="C27" s="43"/>
      <c r="D27" s="43"/>
      <c r="E27" s="43"/>
      <c r="F27" s="17"/>
      <c r="G27" s="17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0" t="s">
        <v>34</v>
      </c>
      <c r="D35" s="20"/>
      <c r="E35" s="20"/>
      <c r="G35" s="20" t="str">
        <f>Registro!F37</f>
        <v>MCJyS OFELIA ENRIQUEZ ORDAZ</v>
      </c>
      <c r="H35" s="20"/>
    </row>
    <row r="36" spans="1:8" ht="28.5" customHeight="1" x14ac:dyDescent="0.2">
      <c r="A36" s="9" t="s">
        <v>15</v>
      </c>
      <c r="C36" s="47" t="s">
        <v>33</v>
      </c>
      <c r="D36" s="47"/>
      <c r="E36" s="4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 - jun 2023</v>
      </c>
      <c r="H9" s="19"/>
    </row>
    <row r="11" spans="1:8" x14ac:dyDescent="0.2">
      <c r="A11" s="4" t="s">
        <v>4</v>
      </c>
      <c r="B11" s="20" t="str">
        <f>Registro!B11</f>
        <v>INVESTIGACIÓN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Fomentar la aplicación de habilidades creativas y de innovación en el desarrollo tecnológico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 xml:space="preserve">1 curso de formación "Modelo Talento Emprendedor"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[1]Registro!A21</f>
        <v>Revisión del anteproyecto</v>
      </c>
      <c r="B21" s="17"/>
      <c r="C21" s="43">
        <v>44809</v>
      </c>
      <c r="D21" s="43"/>
      <c r="E21" s="43"/>
      <c r="F21" s="17" t="str">
        <f>'[1]Reporte 1'!F21</f>
        <v>Archivo digital</v>
      </c>
      <c r="G21" s="17"/>
      <c r="H21" s="10">
        <v>1</v>
      </c>
    </row>
    <row r="22" spans="1:8" s="6" customFormat="1" ht="35.25" customHeight="1" x14ac:dyDescent="0.2">
      <c r="A22" s="17" t="str">
        <f>[1]Registro!A22</f>
        <v>Elaborar formato concentrador de solicitud de registro CI-01 y CI-02</v>
      </c>
      <c r="B22" s="17"/>
      <c r="C22" s="43" t="str">
        <f>'[1]Reporte 1'!C22</f>
        <v>10/09/2022-21/10/2022</v>
      </c>
      <c r="D22" s="43"/>
      <c r="E22" s="43"/>
      <c r="F22" s="17" t="str">
        <f>'[1]Reporte 1'!F22</f>
        <v>Archivo digital</v>
      </c>
      <c r="G22" s="17"/>
      <c r="H22" s="10">
        <v>1</v>
      </c>
    </row>
    <row r="23" spans="1:8" s="6" customFormat="1" ht="35.25" customHeight="1" x14ac:dyDescent="0.2">
      <c r="A23" s="17" t="str">
        <f>[1]Registro!A23</f>
        <v>Asesorar y supervisar el avance en los proyetos para la solución de problemas y explicación de temas relacionados con el proyecto</v>
      </c>
      <c r="B23" s="17"/>
      <c r="C23" s="43" t="str">
        <f>'[1]Reporte 1'!C23</f>
        <v>10/09/2022-16/01/23</v>
      </c>
      <c r="D23" s="43"/>
      <c r="E23" s="43"/>
      <c r="F23" s="17" t="str">
        <f>'[1]Reporte 1'!F23</f>
        <v>Archivo digital</v>
      </c>
      <c r="G23" s="17"/>
      <c r="H23" s="10">
        <v>0.66</v>
      </c>
    </row>
    <row r="24" spans="1:8" s="6" customFormat="1" ht="35.25" customHeight="1" x14ac:dyDescent="0.2">
      <c r="A24" s="17" t="str">
        <f>[1]Registro!A24</f>
        <v>Conclusión del análisis de factibilidad del proyecto de investigación</v>
      </c>
      <c r="B24" s="17"/>
      <c r="C24" s="43">
        <f>'[1]Reporte 1'!C24</f>
        <v>44942</v>
      </c>
      <c r="D24" s="43"/>
      <c r="E24" s="43"/>
      <c r="F24" s="17" t="str">
        <f>'[1]Reporte 1'!F24</f>
        <v>informe técnico</v>
      </c>
      <c r="G24" s="17"/>
      <c r="H24" s="10">
        <v>0</v>
      </c>
    </row>
    <row r="25" spans="1:8" s="6" customFormat="1" ht="35.25" customHeight="1" x14ac:dyDescent="0.2">
      <c r="A25" s="17"/>
      <c r="B25" s="17"/>
      <c r="C25" s="43"/>
      <c r="D25" s="43"/>
      <c r="E25" s="43"/>
      <c r="F25" s="17"/>
      <c r="G25" s="17"/>
      <c r="H25" s="10"/>
    </row>
    <row r="26" spans="1:8" s="6" customFormat="1" ht="35.25" customHeight="1" x14ac:dyDescent="0.2">
      <c r="A26" s="17"/>
      <c r="B26" s="17"/>
      <c r="C26" s="43"/>
      <c r="D26" s="43"/>
      <c r="E26" s="43"/>
      <c r="F26" s="17"/>
      <c r="G26" s="17"/>
      <c r="H26" s="10"/>
    </row>
    <row r="27" spans="1:8" s="6" customFormat="1" ht="35.25" customHeight="1" x14ac:dyDescent="0.2">
      <c r="A27" s="17"/>
      <c r="B27" s="17"/>
      <c r="C27" s="43"/>
      <c r="D27" s="43"/>
      <c r="E27" s="43"/>
      <c r="F27" s="17"/>
      <c r="G27" s="17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0" t="str">
        <f>Registro!C37</f>
        <v>ing. Yosafat Mortera Elias</v>
      </c>
      <c r="D35" s="20"/>
      <c r="E35" s="20"/>
      <c r="G35" s="20" t="str">
        <f>Registro!F37</f>
        <v>MCJyS OFELIA ENRIQUEZ ORDAZ</v>
      </c>
      <c r="H35" s="20"/>
    </row>
    <row r="36" spans="1:8" ht="28.5" customHeight="1" x14ac:dyDescent="0.2">
      <c r="A36" s="9" t="s">
        <v>15</v>
      </c>
      <c r="C36" s="47" t="str">
        <f>'Reporte 1'!C36</f>
        <v>Jefe de División de Ingeniería Mecatrónica</v>
      </c>
      <c r="D36" s="47"/>
      <c r="E36" s="4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 - jun 2023</v>
      </c>
      <c r="H9" s="19"/>
    </row>
    <row r="11" spans="1:8" x14ac:dyDescent="0.2">
      <c r="A11" s="4" t="s">
        <v>4</v>
      </c>
      <c r="B11" s="20" t="s">
        <v>23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Fomentar la aplicación de habilidades creativas y de innovación en el desarrollo tecnológico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 xml:space="preserve">1 curso de formación "Modelo Talento Emprendedor"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9.25" customHeight="1" x14ac:dyDescent="0.2">
      <c r="A21" s="48"/>
      <c r="B21" s="48"/>
      <c r="C21" s="43"/>
      <c r="D21" s="43"/>
      <c r="E21" s="43"/>
      <c r="F21" s="17"/>
      <c r="G21" s="17"/>
      <c r="H21" s="10"/>
    </row>
    <row r="22" spans="1:8" s="6" customFormat="1" ht="34.5" customHeight="1" x14ac:dyDescent="0.2">
      <c r="A22" s="49"/>
      <c r="B22" s="49"/>
      <c r="C22" s="43"/>
      <c r="D22" s="43"/>
      <c r="E22" s="43"/>
      <c r="F22" s="17"/>
      <c r="G22" s="17"/>
      <c r="H22" s="10"/>
    </row>
    <row r="23" spans="1:8" s="6" customFormat="1" ht="33.75" customHeight="1" x14ac:dyDescent="0.2">
      <c r="A23" s="49"/>
      <c r="B23" s="49"/>
      <c r="C23" s="43"/>
      <c r="D23" s="43"/>
      <c r="E23" s="43"/>
      <c r="F23" s="17"/>
      <c r="G23" s="17"/>
      <c r="H23" s="10"/>
    </row>
    <row r="24" spans="1:8" s="6" customFormat="1" ht="30.75" customHeight="1" x14ac:dyDescent="0.2">
      <c r="A24" s="49"/>
      <c r="B24" s="49"/>
      <c r="C24" s="43"/>
      <c r="D24" s="43"/>
      <c r="E24" s="43"/>
      <c r="F24" s="17"/>
      <c r="G24" s="17"/>
      <c r="H24" s="10"/>
    </row>
    <row r="25" spans="1:8" s="6" customFormat="1" ht="34.5" customHeight="1" x14ac:dyDescent="0.2">
      <c r="A25" s="49"/>
      <c r="B25" s="49"/>
      <c r="C25" s="43"/>
      <c r="D25" s="43"/>
      <c r="E25" s="43"/>
      <c r="F25" s="17"/>
      <c r="G25" s="17"/>
      <c r="H25" s="10"/>
    </row>
    <row r="26" spans="1:8" s="6" customFormat="1" ht="33.75" customHeight="1" x14ac:dyDescent="0.2">
      <c r="A26" s="49"/>
      <c r="B26" s="49"/>
      <c r="C26" s="43"/>
      <c r="D26" s="43"/>
      <c r="E26" s="43"/>
      <c r="F26" s="17"/>
      <c r="G26" s="17"/>
      <c r="H26" s="10"/>
    </row>
    <row r="27" spans="1:8" s="6" customFormat="1" ht="30.75" customHeight="1" x14ac:dyDescent="0.2">
      <c r="A27" s="49"/>
      <c r="B27" s="49"/>
      <c r="C27" s="43"/>
      <c r="D27" s="43"/>
      <c r="E27" s="43"/>
      <c r="F27" s="17"/>
      <c r="G27" s="17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4" t="s">
        <v>28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0" t="str">
        <f>Registro!C37</f>
        <v>ing. Yosafat Mortera Elias</v>
      </c>
      <c r="D35" s="20"/>
      <c r="E35" s="20"/>
      <c r="G35" s="20" t="str">
        <f>Registro!F37</f>
        <v>MCJyS OFELIA ENRIQUEZ ORDAZ</v>
      </c>
      <c r="H35" s="20"/>
    </row>
    <row r="36" spans="1:8" ht="28.5" customHeight="1" x14ac:dyDescent="0.2">
      <c r="A36" s="9" t="s">
        <v>15</v>
      </c>
      <c r="C36" s="47" t="s">
        <v>33</v>
      </c>
      <c r="D36" s="47"/>
      <c r="E36" s="4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2023-04-18T19:03:33Z</dcterms:modified>
</cp:coreProperties>
</file>